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3655" windowHeight="9120"/>
  </bookViews>
  <sheets>
    <sheet name="入志类别及部门负责表" sheetId="3" r:id="rId1"/>
    <sheet name="定级表" sheetId="2" r:id="rId2"/>
    <sheet name="汇总表合并" sheetId="1" r:id="rId3"/>
  </sheets>
  <externalReferences>
    <externalReference r:id="rId4"/>
    <externalReference r:id="rId5"/>
    <externalReference r:id="rId6"/>
    <externalReference r:id="rId7"/>
  </externalReferences>
  <definedNames>
    <definedName name="OLE_LINK1" localSheetId="2">汇总表合并!$C$249</definedName>
    <definedName name="_xlnm.Print_Area" localSheetId="1">定级表!$A$1:$Q$168</definedName>
    <definedName name="_xlnm.Print_Area" localSheetId="2">汇总表合并!$A$1:$R$489</definedName>
    <definedName name="_xlnm.Print_Area" localSheetId="0">入志类别及部门负责表!$A$1:$Q$183</definedName>
    <definedName name="_xlnm.Print_Titles" localSheetId="2">汇总表合并!$1:$1</definedName>
    <definedName name="_xlnm.Print_Titles" localSheetId="0">入志类别及部门负责表!$2:$2</definedName>
  </definedNames>
  <calcPr calcId="124519"/>
</workbook>
</file>

<file path=xl/calcChain.xml><?xml version="1.0" encoding="utf-8"?>
<calcChain xmlns="http://schemas.openxmlformats.org/spreadsheetml/2006/main">
  <c r="J153" i="3"/>
  <c r="F153"/>
  <c r="M151"/>
  <c r="J151"/>
  <c r="F151"/>
  <c r="M147"/>
  <c r="J147"/>
  <c r="F147"/>
  <c r="M145"/>
  <c r="J145"/>
  <c r="F145"/>
  <c r="M162"/>
  <c r="J162"/>
  <c r="F162"/>
  <c r="M142"/>
  <c r="J142"/>
  <c r="F142"/>
  <c r="M163"/>
  <c r="J163"/>
  <c r="F163"/>
  <c r="F139"/>
  <c r="M160"/>
  <c r="F160"/>
  <c r="F135"/>
  <c r="M132"/>
  <c r="F132"/>
  <c r="M130"/>
  <c r="J130"/>
  <c r="F130"/>
  <c r="M165"/>
  <c r="J165"/>
  <c r="F165"/>
  <c r="N18"/>
  <c r="N161"/>
  <c r="J154" i="2"/>
  <c r="F154"/>
  <c r="N50"/>
  <c r="M151"/>
  <c r="J151"/>
  <c r="F151"/>
  <c r="M142"/>
  <c r="J142"/>
  <c r="F142"/>
  <c r="M127"/>
  <c r="J127"/>
  <c r="F127"/>
  <c r="M111"/>
  <c r="J111"/>
  <c r="F111"/>
  <c r="M103"/>
  <c r="J103"/>
  <c r="F103"/>
  <c r="M99"/>
  <c r="J99"/>
  <c r="F99"/>
  <c r="F94"/>
  <c r="M79"/>
  <c r="F79"/>
  <c r="F74"/>
  <c r="M69"/>
  <c r="F69"/>
  <c r="M65"/>
  <c r="J65"/>
  <c r="F65"/>
  <c r="N18"/>
  <c r="M59"/>
  <c r="J59"/>
  <c r="F59"/>
  <c r="M467" i="1"/>
  <c r="J467"/>
  <c r="F467"/>
  <c r="M429"/>
  <c r="J429"/>
  <c r="F429"/>
  <c r="M150"/>
  <c r="J150"/>
  <c r="F150"/>
  <c r="M210"/>
  <c r="J210"/>
  <c r="F210"/>
  <c r="M279"/>
  <c r="J279"/>
  <c r="F279"/>
  <c r="M376"/>
  <c r="J376"/>
  <c r="F376"/>
  <c r="M424"/>
  <c r="J424"/>
  <c r="F424"/>
  <c r="M76"/>
  <c r="J76"/>
  <c r="F76"/>
  <c r="M433"/>
  <c r="J433"/>
  <c r="F433"/>
  <c r="M240"/>
  <c r="J240"/>
  <c r="F240"/>
  <c r="M252"/>
  <c r="J252"/>
  <c r="F252"/>
  <c r="M70"/>
  <c r="J70"/>
  <c r="F70"/>
  <c r="M34"/>
  <c r="J34"/>
  <c r="F34"/>
  <c r="M231"/>
  <c r="J231"/>
  <c r="F231"/>
  <c r="M321"/>
  <c r="J321"/>
  <c r="F321"/>
  <c r="M41"/>
  <c r="J41"/>
  <c r="F41"/>
  <c r="M391"/>
  <c r="J391"/>
  <c r="F391"/>
  <c r="M378"/>
  <c r="J378"/>
  <c r="F378"/>
  <c r="M326"/>
  <c r="J326"/>
  <c r="F326"/>
  <c r="M71"/>
  <c r="J71"/>
  <c r="F71"/>
  <c r="M368"/>
  <c r="J368"/>
  <c r="F368"/>
  <c r="M403"/>
  <c r="J403"/>
  <c r="F403"/>
  <c r="M22"/>
  <c r="J22"/>
  <c r="F22"/>
  <c r="M323"/>
  <c r="J323"/>
  <c r="F323"/>
  <c r="M33"/>
  <c r="J33"/>
  <c r="F33"/>
  <c r="M129"/>
  <c r="J129"/>
  <c r="F129"/>
  <c r="M265"/>
  <c r="J265"/>
  <c r="F265"/>
  <c r="M435"/>
  <c r="J435"/>
  <c r="F435"/>
  <c r="M343"/>
  <c r="F343"/>
  <c r="M242"/>
  <c r="F242"/>
  <c r="M392"/>
  <c r="F392"/>
  <c r="M119"/>
  <c r="F119"/>
  <c r="M290"/>
  <c r="F290"/>
  <c r="M95"/>
  <c r="F95"/>
  <c r="M81"/>
  <c r="F81"/>
  <c r="M285"/>
  <c r="F285"/>
  <c r="M479"/>
  <c r="F479"/>
  <c r="M32"/>
  <c r="F32"/>
  <c r="M73"/>
  <c r="F73"/>
  <c r="F80"/>
  <c r="M72"/>
  <c r="F72"/>
  <c r="M455"/>
  <c r="F455"/>
  <c r="M171"/>
  <c r="F171"/>
  <c r="M416"/>
  <c r="F416"/>
  <c r="M421"/>
  <c r="F421"/>
  <c r="M400"/>
  <c r="F400"/>
  <c r="M422"/>
  <c r="F422"/>
  <c r="M452"/>
  <c r="F452"/>
  <c r="M468"/>
  <c r="F468"/>
  <c r="M136"/>
  <c r="F136"/>
  <c r="M135"/>
  <c r="F135"/>
  <c r="M302"/>
  <c r="F302"/>
  <c r="M96"/>
  <c r="F96"/>
  <c r="F103"/>
  <c r="M31"/>
  <c r="M324"/>
  <c r="F324"/>
  <c r="M230"/>
  <c r="F230"/>
  <c r="N483"/>
  <c r="N482"/>
  <c r="N458"/>
  <c r="N67"/>
  <c r="N66"/>
</calcChain>
</file>

<file path=xl/sharedStrings.xml><?xml version="1.0" encoding="utf-8"?>
<sst xmlns="http://schemas.openxmlformats.org/spreadsheetml/2006/main" count="8481" uniqueCount="1811">
  <si>
    <t>序号</t>
  </si>
  <si>
    <t>姓 名</t>
  </si>
  <si>
    <t xml:space="preserve"> 备 注</t>
  </si>
  <si>
    <t>校领导</t>
  </si>
  <si>
    <t>曾家驹</t>
  </si>
  <si>
    <t>男</t>
  </si>
  <si>
    <t>汉族</t>
  </si>
  <si>
    <t>湖南浏阳</t>
  </si>
  <si>
    <t>中共党员</t>
  </si>
  <si>
    <t>机械工程类专业教学指导委员会委员</t>
  </si>
  <si>
    <t>1995，机械工业部聘为</t>
  </si>
  <si>
    <t>基建处</t>
  </si>
  <si>
    <t>曾宪桃</t>
  </si>
  <si>
    <t>湖南汉寿</t>
  </si>
  <si>
    <t>博士</t>
  </si>
  <si>
    <t>桥梁与隧道工程</t>
  </si>
  <si>
    <t>教授</t>
  </si>
  <si>
    <t>正处级</t>
  </si>
  <si>
    <t>第五届湖南省普通高校教学名师</t>
  </si>
  <si>
    <t>省普通高校学科带科人</t>
  </si>
  <si>
    <t>全国优秀教师</t>
  </si>
  <si>
    <t>理学院</t>
  </si>
  <si>
    <t>陈大学</t>
  </si>
  <si>
    <t>湖南新邵</t>
  </si>
  <si>
    <t>本科</t>
  </si>
  <si>
    <t>硕士</t>
  </si>
  <si>
    <t>数学</t>
  </si>
  <si>
    <t>化学化工学院</t>
  </si>
  <si>
    <t>陈建芳</t>
  </si>
  <si>
    <t>女</t>
  </si>
  <si>
    <t>湖南长沙</t>
  </si>
  <si>
    <t>民革会员</t>
  </si>
  <si>
    <t>高分子化学与物理</t>
  </si>
  <si>
    <t>副处级</t>
  </si>
  <si>
    <t>建筑工程学院</t>
  </si>
  <si>
    <t>陈金陵</t>
  </si>
  <si>
    <t>湖南湘乡</t>
  </si>
  <si>
    <t>工民建</t>
  </si>
  <si>
    <t>高级工程师（研究员级）</t>
  </si>
  <si>
    <t>陈桥</t>
  </si>
  <si>
    <t>湖南邵东</t>
  </si>
  <si>
    <t>凝聚态物理</t>
  </si>
  <si>
    <t>副教授</t>
  </si>
  <si>
    <t>省青年骨干教师培养对象</t>
  </si>
  <si>
    <t>陈晓</t>
  </si>
  <si>
    <t>供热、供燃气、通风及空调工程</t>
  </si>
  <si>
    <t>省普通高校学科带头人（培养对象）</t>
  </si>
  <si>
    <t>电气信息学院</t>
  </si>
  <si>
    <t>陈意军</t>
  </si>
  <si>
    <t>湖南湘潭</t>
  </si>
  <si>
    <t>电机</t>
  </si>
  <si>
    <t>湖南省优秀教师</t>
  </si>
  <si>
    <t>电子电气基础课程教学指导分委员会委员</t>
  </si>
  <si>
    <t>程春红</t>
  </si>
  <si>
    <t>湖北应山</t>
  </si>
  <si>
    <t>计算机应用</t>
  </si>
  <si>
    <t>省普通高校青年骨干教师</t>
  </si>
  <si>
    <t>程应森</t>
  </si>
  <si>
    <t>河南潢川</t>
  </si>
  <si>
    <t>全国教育系统关心下一代工作先进工作者</t>
  </si>
  <si>
    <t>2011,教育部授予</t>
  </si>
  <si>
    <t>邓继勇</t>
  </si>
  <si>
    <t>湖南安乡</t>
  </si>
  <si>
    <t>民盟盟员</t>
  </si>
  <si>
    <t>有机化学</t>
  </si>
  <si>
    <t>国际交流处（国际教育学院）</t>
  </si>
  <si>
    <t>邓奕</t>
  </si>
  <si>
    <t>机械制造</t>
  </si>
  <si>
    <t>邓永和</t>
  </si>
  <si>
    <t>物理学</t>
  </si>
  <si>
    <t>省普通高校青年骨干教师（培养对象）</t>
  </si>
  <si>
    <t>机械系</t>
  </si>
  <si>
    <t>丁树模</t>
  </si>
  <si>
    <t>安徽庐江</t>
  </si>
  <si>
    <t>1985，1989年再次荣获</t>
  </si>
  <si>
    <t>政府特殊津贴专家</t>
  </si>
  <si>
    <t>1992,国务院授予</t>
  </si>
  <si>
    <t>高等工程专科教育专家组成员</t>
  </si>
  <si>
    <t>1996，机械工业部授予</t>
  </si>
  <si>
    <t>工程训练中心</t>
  </si>
  <si>
    <t>傅彩明</t>
  </si>
  <si>
    <t>湖南宁乡</t>
  </si>
  <si>
    <t>车辆工程</t>
  </si>
  <si>
    <t>机械设计制造及自动化分委员会委员</t>
  </si>
  <si>
    <t>电气系</t>
  </si>
  <si>
    <t>傅恩锡</t>
  </si>
  <si>
    <t>江西丰城</t>
  </si>
  <si>
    <t>高等工程专科电子技术及电子线路课程组组员</t>
  </si>
  <si>
    <t>1995，国家教委聘为</t>
  </si>
  <si>
    <t>机械工程学院</t>
  </si>
  <si>
    <t>高为国</t>
  </si>
  <si>
    <t>吉林德惠</t>
  </si>
  <si>
    <t>学士</t>
  </si>
  <si>
    <t>金属材料热处理</t>
  </si>
  <si>
    <t>高增伏</t>
  </si>
  <si>
    <t>山东乳山</t>
  </si>
  <si>
    <t>机械电子工业部优秀领导干部</t>
  </si>
  <si>
    <t>1993,国务院授予</t>
  </si>
  <si>
    <t>郭佐光</t>
  </si>
  <si>
    <t>广东</t>
  </si>
  <si>
    <t>机械工业部优秀实验员</t>
  </si>
  <si>
    <t>胡慧</t>
  </si>
  <si>
    <t>控制理论与控制工程</t>
  </si>
  <si>
    <t>胡俊达</t>
  </si>
  <si>
    <t>第四届湖南省普通高校教学名师</t>
  </si>
  <si>
    <t>湖南省浏阳</t>
  </si>
  <si>
    <t>国家标准管理委员会技术委员</t>
  </si>
  <si>
    <t>2006，国务院</t>
  </si>
  <si>
    <t>电气工程（应用型）分委员会委员</t>
  </si>
  <si>
    <t>2007，中国机械工业教育协会聘任</t>
  </si>
  <si>
    <t>风电协同创新中心</t>
  </si>
  <si>
    <t>黄峰</t>
  </si>
  <si>
    <t>电力电子与电力传动</t>
  </si>
  <si>
    <t>黄家麟</t>
  </si>
  <si>
    <t>山西新绛</t>
  </si>
  <si>
    <t>机械工业部优秀教师</t>
  </si>
  <si>
    <t>高教研究与教学评估中心</t>
  </si>
  <si>
    <t>黄绍平</t>
  </si>
  <si>
    <t>江西平乡</t>
  </si>
  <si>
    <t>电力系统自动化</t>
  </si>
  <si>
    <t>电机与电器分委员会委员</t>
  </si>
  <si>
    <t>黄先威</t>
  </si>
  <si>
    <t>湖南桂东</t>
  </si>
  <si>
    <t>管理学院</t>
  </si>
  <si>
    <t>黄毅</t>
  </si>
  <si>
    <t>工商管理</t>
  </si>
  <si>
    <t>黄中华</t>
  </si>
  <si>
    <t>湖南涟源</t>
  </si>
  <si>
    <t>机械电子工程</t>
  </si>
  <si>
    <t>化工系</t>
  </si>
  <si>
    <t>贾佩兰</t>
  </si>
  <si>
    <t>河北芦台</t>
  </si>
  <si>
    <t>翦育林</t>
  </si>
  <si>
    <t>维吾尔</t>
  </si>
  <si>
    <t>湖南常德</t>
  </si>
  <si>
    <t>工业自动化</t>
  </si>
  <si>
    <t>纺织服装学院</t>
  </si>
  <si>
    <t>孔令剑</t>
  </si>
  <si>
    <t>浙江定海</t>
  </si>
  <si>
    <t>纺织工程</t>
  </si>
  <si>
    <t>李建军</t>
  </si>
  <si>
    <t>湖南益阳</t>
  </si>
  <si>
    <t>安全技术及工程</t>
  </si>
  <si>
    <t>李平均</t>
  </si>
  <si>
    <t>机电部优秀科技青年</t>
  </si>
  <si>
    <t>1992,机电部授予</t>
  </si>
  <si>
    <t>研究生工作处（学科建设办公室）</t>
  </si>
  <si>
    <t>李小华</t>
  </si>
  <si>
    <t>湖南邵阳</t>
  </si>
  <si>
    <t>经济学院</t>
  </si>
  <si>
    <t>李轶敏</t>
  </si>
  <si>
    <t>湖南茶陵</t>
  </si>
  <si>
    <t>工业企业管理</t>
  </si>
  <si>
    <t>李永坚</t>
  </si>
  <si>
    <t>湖南双峰</t>
  </si>
  <si>
    <t>电气工程（应用型）分委员会秘书长</t>
  </si>
  <si>
    <t>数理系</t>
  </si>
  <si>
    <t>李祖健</t>
  </si>
  <si>
    <t>文本玉林</t>
  </si>
  <si>
    <t>全国优秀裁判员</t>
  </si>
  <si>
    <t>1989,国家教委授予</t>
  </si>
  <si>
    <t>应用技术学院</t>
  </si>
  <si>
    <t>梁开健</t>
  </si>
  <si>
    <t>湖南洞口</t>
  </si>
  <si>
    <t>网络信息中心</t>
  </si>
  <si>
    <t>廖毅</t>
  </si>
  <si>
    <t>湖南安化</t>
  </si>
  <si>
    <t>中专</t>
  </si>
  <si>
    <t>高级工程师</t>
  </si>
  <si>
    <t>林友杰</t>
  </si>
  <si>
    <t>福建福清</t>
  </si>
  <si>
    <t>电机与电器</t>
  </si>
  <si>
    <t>刘洞波</t>
  </si>
  <si>
    <t>控制科学与工程</t>
  </si>
  <si>
    <t>刘国繁</t>
  </si>
  <si>
    <t>湖北石首</t>
  </si>
  <si>
    <t>正厅级</t>
  </si>
  <si>
    <t>机械工业部青年科技专家</t>
  </si>
  <si>
    <t>电气工程类专业教学</t>
  </si>
  <si>
    <t>自动化分委员会委员</t>
  </si>
  <si>
    <t>刘国荣</t>
  </si>
  <si>
    <t>湖南华容</t>
  </si>
  <si>
    <t>第三届湖南省普通高校教学名师</t>
  </si>
  <si>
    <t>电气工程类专业教学指导委员会副主任</t>
  </si>
  <si>
    <t>电气工程类专业教学指导委员会主任</t>
  </si>
  <si>
    <t>省普通高校学科带头人</t>
  </si>
  <si>
    <t>第二届机电类学科教学委员会领导小组成员，兼电气工程与自动化学科教学委员会副主任委员，电气工程（应用型）分委员会主任委员</t>
  </si>
  <si>
    <t>刘迎春</t>
  </si>
  <si>
    <t>湖南省湘潭</t>
  </si>
  <si>
    <t>机械工程及自动化学科教学委员会副主任委员，应用型本科机械工程分委员会委员</t>
  </si>
  <si>
    <t>娄炳林</t>
  </si>
  <si>
    <t>管理工程</t>
  </si>
  <si>
    <t>副厅级</t>
  </si>
  <si>
    <t>卢明纯</t>
  </si>
  <si>
    <t>经济法学</t>
  </si>
  <si>
    <t>罗毅平</t>
  </si>
  <si>
    <t>湖南衡东</t>
  </si>
  <si>
    <t>罗章</t>
  </si>
  <si>
    <t>湖南衡阳</t>
  </si>
  <si>
    <t>宁立伟</t>
  </si>
  <si>
    <t>思想政治理论课教学部（人文社会科学部）</t>
  </si>
  <si>
    <t>彭栋梁</t>
  </si>
  <si>
    <t>政治</t>
  </si>
  <si>
    <t>彭小敏</t>
  </si>
  <si>
    <t>江西新余</t>
  </si>
  <si>
    <t>材料学</t>
  </si>
  <si>
    <t>彭晓</t>
  </si>
  <si>
    <t>电气工程及其自动化专业教学指导分委员会委员</t>
  </si>
  <si>
    <t>屈喜龙</t>
  </si>
  <si>
    <t>交通信息工程及控制</t>
  </si>
  <si>
    <t>任振华</t>
  </si>
  <si>
    <t>河南新乡</t>
  </si>
  <si>
    <t>防灾减灾工程及防护工程</t>
  </si>
  <si>
    <t>宋欣荣</t>
  </si>
  <si>
    <t>1994，省教育厅授予</t>
  </si>
  <si>
    <t>采购与招标管理中心</t>
  </si>
  <si>
    <t>唐唤清</t>
  </si>
  <si>
    <t>机械制造及其自动化</t>
  </si>
  <si>
    <t>唐勇奇</t>
  </si>
  <si>
    <t>湖南新化</t>
  </si>
  <si>
    <t>工业电气自动化</t>
  </si>
  <si>
    <t>电力电子与电力传动分委员会委员</t>
  </si>
  <si>
    <t>唐志航</t>
  </si>
  <si>
    <t>智能决策与知识管理</t>
  </si>
  <si>
    <t>陶友瑞</t>
  </si>
  <si>
    <t>机械工程</t>
  </si>
  <si>
    <t>万琴</t>
  </si>
  <si>
    <t>四川重庆</t>
  </si>
  <si>
    <t>模式识别与智能系统</t>
  </si>
  <si>
    <t>王超英</t>
  </si>
  <si>
    <t>外国语学院</t>
  </si>
  <si>
    <t>王家义</t>
  </si>
  <si>
    <t>湖南郴州</t>
  </si>
  <si>
    <t>英语语言文学</t>
  </si>
  <si>
    <t>王家勇</t>
  </si>
  <si>
    <t>河北唐山</t>
  </si>
  <si>
    <t>应用语言学</t>
  </si>
  <si>
    <t>全国模范教师</t>
  </si>
  <si>
    <t>计算机与通信学院</t>
  </si>
  <si>
    <t>王迎旭</t>
  </si>
  <si>
    <t>魏克湘</t>
  </si>
  <si>
    <t>湖南隆回</t>
  </si>
  <si>
    <t>机械设计及理论</t>
  </si>
  <si>
    <t>吴勇峰</t>
  </si>
  <si>
    <t>湖南安仁</t>
  </si>
  <si>
    <t>仪器科学与技术</t>
  </si>
  <si>
    <t>工程师</t>
  </si>
  <si>
    <t>吴振顺</t>
  </si>
  <si>
    <t>湖南南县</t>
  </si>
  <si>
    <t>管理系</t>
  </si>
  <si>
    <t>夏华强</t>
  </si>
  <si>
    <t>管理工程类专业教学指导委员会副主任</t>
  </si>
  <si>
    <t>图书馆</t>
  </si>
  <si>
    <t>夏学文</t>
  </si>
  <si>
    <t>概率与数理统计</t>
  </si>
  <si>
    <t>肖鹏</t>
  </si>
  <si>
    <t>计算机应用技术</t>
  </si>
  <si>
    <t>肖鑫</t>
  </si>
  <si>
    <t>腐蚀与防护</t>
  </si>
  <si>
    <t>谢骐</t>
  </si>
  <si>
    <t>湖南醴陵</t>
  </si>
  <si>
    <t>谢涛</t>
  </si>
  <si>
    <t>发酵工程</t>
  </si>
  <si>
    <t>谢卫才</t>
  </si>
  <si>
    <t>徐运保</t>
  </si>
  <si>
    <t>湖南新宁</t>
  </si>
  <si>
    <t>管理科学与工程</t>
  </si>
  <si>
    <t>许迈昌</t>
  </si>
  <si>
    <t>湖南岳阳</t>
  </si>
  <si>
    <t>理论物理</t>
  </si>
  <si>
    <t>阳海</t>
  </si>
  <si>
    <t>湖南湘阴</t>
  </si>
  <si>
    <t>环境科学</t>
  </si>
  <si>
    <t>杨继明</t>
  </si>
  <si>
    <t>计算数学</t>
  </si>
  <si>
    <t>杨剑瑜</t>
  </si>
  <si>
    <t>材料科学与工程</t>
  </si>
  <si>
    <t>杨理诚</t>
  </si>
  <si>
    <t>省普通高校学科带头人培养对象</t>
  </si>
  <si>
    <t>叶国恭</t>
  </si>
  <si>
    <t>湖南平江</t>
  </si>
  <si>
    <t>1994，机械工业部授予</t>
  </si>
  <si>
    <t>易兵</t>
  </si>
  <si>
    <t>张何</t>
  </si>
  <si>
    <t>土家</t>
  </si>
  <si>
    <t>湖南慈利</t>
  </si>
  <si>
    <t>分析化学</t>
  </si>
  <si>
    <t>硕士学位授权单位申报工作领导小组办公室</t>
  </si>
  <si>
    <t>张建新</t>
  </si>
  <si>
    <t>湖南耒阳</t>
  </si>
  <si>
    <t>管理科学与工程（科技与教育管理）</t>
  </si>
  <si>
    <t>团委</t>
  </si>
  <si>
    <t>张细政</t>
  </si>
  <si>
    <t>湖北浠水</t>
  </si>
  <si>
    <t>电路与系统</t>
  </si>
  <si>
    <t>教务处</t>
  </si>
  <si>
    <t>张学元</t>
  </si>
  <si>
    <t>赵葵银</t>
  </si>
  <si>
    <t>其他（自动离职）</t>
  </si>
  <si>
    <t>钟萍</t>
  </si>
  <si>
    <t>重庆江津</t>
  </si>
  <si>
    <t>钟子才</t>
  </si>
  <si>
    <t>湖南韶山</t>
  </si>
  <si>
    <t>纺织系统职业教育先进工作者</t>
  </si>
  <si>
    <t>1997,纺织部授予</t>
  </si>
  <si>
    <t>周道其</t>
  </si>
  <si>
    <t>上海市</t>
  </si>
  <si>
    <t>机械电子工业部优秀教师</t>
  </si>
  <si>
    <t>招生与就业指导处（毕业生就业指导中心）</t>
  </si>
  <si>
    <t>周峰</t>
  </si>
  <si>
    <t>电气自动化</t>
  </si>
  <si>
    <t>高级实验师</t>
  </si>
  <si>
    <t>周金明</t>
  </si>
  <si>
    <t>福建莆田</t>
  </si>
  <si>
    <t>周述洪</t>
  </si>
  <si>
    <t>四川蓬溪</t>
  </si>
  <si>
    <t>国家教委授予</t>
  </si>
  <si>
    <t>周诵明</t>
  </si>
  <si>
    <t>对国家有突出贡献专家、政府特殊津贴专家</t>
  </si>
  <si>
    <t>1996， 国务院授予</t>
  </si>
  <si>
    <t>高等工程专科教学改革咨询评议委员会委员</t>
  </si>
  <si>
    <t>1997，国家教委</t>
  </si>
  <si>
    <t>周原</t>
  </si>
  <si>
    <t>生物医学工程</t>
  </si>
  <si>
    <t>朱培立</t>
  </si>
  <si>
    <t>研班</t>
  </si>
  <si>
    <t>2004，国务院授予</t>
  </si>
  <si>
    <t>五一劳动奖章</t>
  </si>
  <si>
    <t>朱起凡</t>
  </si>
  <si>
    <t>高等工程专科金属工艺学课程组组员</t>
  </si>
  <si>
    <t>朱星星</t>
  </si>
  <si>
    <t>物理</t>
  </si>
  <si>
    <t>朱正心</t>
  </si>
  <si>
    <t>徐浩贻</t>
  </si>
  <si>
    <t>刘元</t>
  </si>
  <si>
    <t>2001，省教育厅授予</t>
  </si>
  <si>
    <t>刘跃南</t>
  </si>
  <si>
    <t>大专工科电子机械类专业教学指导委员会委员</t>
  </si>
  <si>
    <t>刘建强</t>
  </si>
  <si>
    <t>湖南省新世纪121人才人选人员</t>
  </si>
  <si>
    <t>2008，湖南省人民政府授予</t>
  </si>
  <si>
    <t>刘小湘</t>
  </si>
  <si>
    <t>刘冠彬</t>
  </si>
  <si>
    <t>李焰</t>
  </si>
  <si>
    <t>1996，省教育厅授予</t>
  </si>
  <si>
    <t>李永锋</t>
  </si>
  <si>
    <t>贺克</t>
  </si>
  <si>
    <t>2005，省教育厅授予</t>
  </si>
  <si>
    <t>邓鑑非</t>
  </si>
  <si>
    <t>文朴</t>
  </si>
  <si>
    <t>高等工程专科机械基础课组组员</t>
  </si>
  <si>
    <t>刘祖润</t>
  </si>
  <si>
    <t>高等工程专科电工学课程组组员</t>
  </si>
  <si>
    <t>易际明</t>
  </si>
  <si>
    <t>1998，省教育厅授予</t>
  </si>
  <si>
    <t>张旭</t>
  </si>
  <si>
    <t>应用型本科机械工程分委员会委员</t>
  </si>
  <si>
    <t>张永丰</t>
  </si>
  <si>
    <t>第三届优秀教材评审委员会委员、高等工程专科电工课程教育学委员会主任、高等工程专科电路课程组组长</t>
  </si>
  <si>
    <t>1995，国家教委聘请</t>
  </si>
  <si>
    <t>高等工程专科教育专家组副组长</t>
  </si>
  <si>
    <t xml:space="preserve">1996，机械工业部授予 </t>
  </si>
  <si>
    <t>国家级普通高等学校教学成果评审委员会委员</t>
  </si>
  <si>
    <t>1997，国家教委聘请</t>
  </si>
  <si>
    <t>周向东</t>
  </si>
  <si>
    <t>周梓荣</t>
  </si>
  <si>
    <t>1999，省教育厅授予</t>
  </si>
  <si>
    <t>杨逢建</t>
  </si>
  <si>
    <t>李纯清</t>
  </si>
  <si>
    <t>1997，省教育厅授予</t>
  </si>
  <si>
    <t>秦祖泽</t>
  </si>
  <si>
    <t>高电压与绝缘技术分委员会委员</t>
  </si>
  <si>
    <t>汉</t>
  </si>
  <si>
    <t>党员</t>
  </si>
  <si>
    <t>研究生</t>
  </si>
  <si>
    <t>自动化</t>
  </si>
  <si>
    <t>副院长（副处级）</t>
  </si>
  <si>
    <t>省级青年教师教学能手</t>
  </si>
  <si>
    <t>2008年</t>
  </si>
  <si>
    <t>李立</t>
  </si>
  <si>
    <t>群众</t>
  </si>
  <si>
    <t>电子技术</t>
  </si>
  <si>
    <t>实验中心主任</t>
  </si>
  <si>
    <t>录</t>
  </si>
  <si>
    <t>省级教学奉献奖</t>
  </si>
  <si>
    <t>2011年</t>
  </si>
  <si>
    <t>蔡斌军</t>
  </si>
  <si>
    <t>甘肃</t>
  </si>
  <si>
    <t>电气工程</t>
  </si>
  <si>
    <t>省级教学能手</t>
  </si>
  <si>
    <t>2010年</t>
  </si>
  <si>
    <t>湘潭市</t>
  </si>
  <si>
    <t>电工电子</t>
  </si>
  <si>
    <t>电气院主任、书记</t>
  </si>
  <si>
    <t>2001年国家教学教学成果二等奖排名第3；省级教学成一等奖排名第3</t>
  </si>
  <si>
    <t>获奖项目名称：“工业电气自动化技术专业教学改革研究与实践” 2001年国家级教学成果二等奖；省一等奖</t>
  </si>
  <si>
    <t>梁锦</t>
  </si>
  <si>
    <t>省级教学成果奖一等奖获得者</t>
  </si>
  <si>
    <t>胡竟湘</t>
  </si>
  <si>
    <t>湘潭</t>
  </si>
  <si>
    <t>工学学士</t>
  </si>
  <si>
    <t>排名第一</t>
  </si>
  <si>
    <t>倪小丹</t>
  </si>
  <si>
    <t>机械制造设计及其自动化</t>
  </si>
  <si>
    <t>排名第三</t>
  </si>
  <si>
    <t>彭浩舸</t>
  </si>
  <si>
    <t>宁乡</t>
  </si>
  <si>
    <t>民盟</t>
  </si>
  <si>
    <t>大学</t>
  </si>
  <si>
    <t>机械</t>
  </si>
  <si>
    <t>排名第二、排名第三</t>
  </si>
  <si>
    <t>程玉兰</t>
  </si>
  <si>
    <t>湖北襄阳</t>
  </si>
  <si>
    <t>讲师</t>
  </si>
  <si>
    <t>无</t>
  </si>
  <si>
    <t>省级课堂教学竞赛一等奖获得者</t>
  </si>
  <si>
    <t>方正军</t>
  </si>
  <si>
    <t>化学工程与工艺</t>
  </si>
  <si>
    <t>2009年获湖南省教学能手</t>
  </si>
  <si>
    <t>邹俊</t>
  </si>
  <si>
    <t>湖南</t>
  </si>
  <si>
    <t>生物工程</t>
  </si>
  <si>
    <t>省级教学能手（2012年）</t>
  </si>
  <si>
    <t>副校长</t>
  </si>
  <si>
    <t>博士后</t>
  </si>
  <si>
    <t>土木工程</t>
  </si>
  <si>
    <t>基建处长</t>
  </si>
  <si>
    <t>省级教学名师</t>
  </si>
  <si>
    <t>2001年</t>
  </si>
  <si>
    <t>伍萍辉</t>
  </si>
  <si>
    <t>李晓秀</t>
  </si>
  <si>
    <t>李建明</t>
  </si>
  <si>
    <t>2003年</t>
  </si>
  <si>
    <t>俞贵邦</t>
  </si>
  <si>
    <t>汪建华</t>
  </si>
  <si>
    <t>2004年</t>
  </si>
  <si>
    <t>黄俊伟</t>
  </si>
  <si>
    <t>曾永卫</t>
  </si>
  <si>
    <t>2016年</t>
  </si>
  <si>
    <t>周跃红</t>
  </si>
  <si>
    <t>王敏之</t>
  </si>
  <si>
    <t>易伟义</t>
  </si>
  <si>
    <t>熊志卿</t>
  </si>
  <si>
    <t>2006年</t>
  </si>
  <si>
    <t>胡竞湘</t>
  </si>
  <si>
    <t>人物录</t>
  </si>
  <si>
    <t>湖南省高等学校“2011协同创新中心”牵头人、湖南省重点实验室负责人（教育厅）、湖南省重点学科带头人</t>
  </si>
  <si>
    <t>湖南省重点学科带头人</t>
  </si>
  <si>
    <t>十二五</t>
  </si>
  <si>
    <t>湖南省创新团队带头人</t>
  </si>
  <si>
    <t>十一五</t>
  </si>
  <si>
    <t>湖南省重点实验室负责人、湖南省重点学科带头人</t>
  </si>
  <si>
    <t>张华玲</t>
  </si>
  <si>
    <t>人物表</t>
  </si>
  <si>
    <t>省第九届哲学社会科学应用成果转化奖二等奖排名第一</t>
  </si>
  <si>
    <t>教育部新世纪优秀人才、创新团队带头人</t>
  </si>
  <si>
    <t>湖南省重点实验室负责人（教育厅）</t>
  </si>
  <si>
    <t>教育部新世纪优秀人才</t>
  </si>
  <si>
    <t>吴安如</t>
  </si>
  <si>
    <t>湖南省社科基金重大项目主持人、湖南省重点学科带头人</t>
  </si>
  <si>
    <t>文中华</t>
  </si>
  <si>
    <t>省级优秀硕士论文获得者导师</t>
  </si>
  <si>
    <t>正高职称</t>
  </si>
  <si>
    <t>刘小波</t>
  </si>
  <si>
    <t>材料科学</t>
  </si>
  <si>
    <t>四川阆中</t>
  </si>
  <si>
    <t>汉语言文学</t>
  </si>
  <si>
    <t>李军林</t>
  </si>
  <si>
    <t>中国近现代史</t>
  </si>
  <si>
    <t>党政办公室</t>
  </si>
  <si>
    <t>湖南攸县</t>
  </si>
  <si>
    <t>张小刚</t>
  </si>
  <si>
    <t>湖南祁东</t>
  </si>
  <si>
    <t>学生工作处（部）</t>
  </si>
  <si>
    <t>刘涛</t>
  </si>
  <si>
    <t>人事处</t>
  </si>
  <si>
    <t>河南杞县</t>
  </si>
  <si>
    <t>李靖</t>
  </si>
  <si>
    <t>工会</t>
  </si>
  <si>
    <t>文龙光</t>
  </si>
  <si>
    <t>湖南望城</t>
  </si>
  <si>
    <t>体育</t>
  </si>
  <si>
    <t>锻压</t>
  </si>
  <si>
    <t>李光中</t>
  </si>
  <si>
    <t>黄望军</t>
  </si>
  <si>
    <t>杨跃龙</t>
  </si>
  <si>
    <t>湖南宜章</t>
  </si>
  <si>
    <t>沈学军</t>
  </si>
  <si>
    <t>应用电子技术</t>
  </si>
  <si>
    <t>邓秋玲</t>
  </si>
  <si>
    <t>石安乐</t>
  </si>
  <si>
    <t>安微颍上</t>
  </si>
  <si>
    <t>赵毅君</t>
  </si>
  <si>
    <t>黄菊生</t>
  </si>
  <si>
    <t>陈小异</t>
  </si>
  <si>
    <t>机制工艺设备</t>
  </si>
  <si>
    <t>吉林海龙</t>
  </si>
  <si>
    <t>谭立新</t>
  </si>
  <si>
    <t>夏平</t>
  </si>
  <si>
    <t>固体力学</t>
  </si>
  <si>
    <t>谭季秋</t>
  </si>
  <si>
    <t>设计制造</t>
  </si>
  <si>
    <t>陈乐尧</t>
  </si>
  <si>
    <t>周衡书</t>
  </si>
  <si>
    <t>棉纺</t>
  </si>
  <si>
    <t>湖北鄂城</t>
  </si>
  <si>
    <t>针织</t>
  </si>
  <si>
    <t>凌群民</t>
  </si>
  <si>
    <t>计算机软件与理论</t>
  </si>
  <si>
    <t>谭正德</t>
  </si>
  <si>
    <t>工业管理工程</t>
  </si>
  <si>
    <t>李谷才</t>
  </si>
  <si>
    <t>回</t>
  </si>
  <si>
    <t>湖南桃江</t>
  </si>
  <si>
    <t>无机化学</t>
  </si>
  <si>
    <t>王晓明</t>
  </si>
  <si>
    <t>染整</t>
  </si>
  <si>
    <t>刘伏英</t>
  </si>
  <si>
    <t>中文</t>
  </si>
  <si>
    <t>周晓斌</t>
  </si>
  <si>
    <t>工业管理</t>
  </si>
  <si>
    <t>苏选良</t>
  </si>
  <si>
    <t>九三学社社员</t>
  </si>
  <si>
    <t>经济管理</t>
  </si>
  <si>
    <t>杨永和</t>
  </si>
  <si>
    <t>罗胜杰</t>
  </si>
  <si>
    <t>英语</t>
  </si>
  <si>
    <t>刘向红</t>
  </si>
  <si>
    <t>致公党党员</t>
  </si>
  <si>
    <t>英国语言文学</t>
  </si>
  <si>
    <t>彭利英</t>
  </si>
  <si>
    <t>建筑工程</t>
  </si>
  <si>
    <t>设计艺术学院</t>
  </si>
  <si>
    <t>段辉</t>
  </si>
  <si>
    <t>美术学</t>
  </si>
  <si>
    <t>何滢</t>
  </si>
  <si>
    <t>谢卫平</t>
  </si>
  <si>
    <t>黄湘莲</t>
  </si>
  <si>
    <t>贺大姣</t>
  </si>
  <si>
    <t>体育教学部</t>
  </si>
  <si>
    <t>倪湘宏</t>
  </si>
  <si>
    <t>龙达实</t>
  </si>
  <si>
    <t>王伟临</t>
  </si>
  <si>
    <t>陈雨夏</t>
  </si>
  <si>
    <t>黄镜声</t>
  </si>
  <si>
    <t>正高</t>
  </si>
  <si>
    <t>胡增余</t>
  </si>
  <si>
    <t>唐汉明</t>
  </si>
  <si>
    <t>鄢岳林</t>
  </si>
  <si>
    <t>李海祥</t>
  </si>
  <si>
    <t>李加光</t>
  </si>
  <si>
    <t>周麦华</t>
  </si>
  <si>
    <t>张雨林</t>
  </si>
  <si>
    <t>喻月楼</t>
  </si>
  <si>
    <t>杨育春</t>
  </si>
  <si>
    <t>喻东桂</t>
  </si>
  <si>
    <t>余观复</t>
  </si>
  <si>
    <t>梁岐</t>
  </si>
  <si>
    <t>赵秋萍</t>
  </si>
  <si>
    <t>顾品安</t>
  </si>
  <si>
    <t>贺顺芝</t>
  </si>
  <si>
    <t>郭安琪</t>
  </si>
  <si>
    <t>陈运蒲</t>
  </si>
  <si>
    <t>周忠枢</t>
  </si>
  <si>
    <t>副高</t>
  </si>
  <si>
    <t>屈铁汉</t>
  </si>
  <si>
    <t>胡柏林</t>
  </si>
  <si>
    <t>胡圣坤</t>
  </si>
  <si>
    <t>申自强</t>
  </si>
  <si>
    <t>黄新华</t>
  </si>
  <si>
    <t>杨坤友</t>
  </si>
  <si>
    <t>正处</t>
  </si>
  <si>
    <t>罗勤升</t>
  </si>
  <si>
    <t>吴海涛</t>
  </si>
  <si>
    <t>张深基</t>
  </si>
  <si>
    <t>欧阳三泰</t>
  </si>
  <si>
    <t>蒋希伯</t>
  </si>
  <si>
    <t>陈石光</t>
  </si>
  <si>
    <t>叶根泉</t>
  </si>
  <si>
    <t>辛才根</t>
  </si>
  <si>
    <t>王益民</t>
  </si>
  <si>
    <t>谌新年</t>
  </si>
  <si>
    <t>龚福华</t>
  </si>
  <si>
    <t>鲁延年</t>
  </si>
  <si>
    <t>韩伟</t>
  </si>
  <si>
    <t>彭学良</t>
  </si>
  <si>
    <t>周林江</t>
  </si>
  <si>
    <t>1955.10</t>
  </si>
  <si>
    <t>离退处</t>
  </si>
  <si>
    <t>黄德位</t>
  </si>
  <si>
    <t>部级荣誉</t>
  </si>
  <si>
    <t>江岩欣</t>
  </si>
  <si>
    <t>已故</t>
  </si>
  <si>
    <t>廖洪元</t>
  </si>
  <si>
    <t>寻立祥</t>
  </si>
  <si>
    <t>李希恒</t>
  </si>
  <si>
    <t>罗忠烈</t>
  </si>
  <si>
    <t>李长荣</t>
  </si>
  <si>
    <t>戴志强</t>
  </si>
  <si>
    <t>谢伯端</t>
  </si>
  <si>
    <t>陈纯达</t>
  </si>
  <si>
    <t>专家</t>
  </si>
  <si>
    <t>张亮丰</t>
  </si>
  <si>
    <t>许毓成</t>
  </si>
  <si>
    <t>马松庭</t>
  </si>
  <si>
    <t>龙有前</t>
  </si>
  <si>
    <t>丁树膜</t>
  </si>
  <si>
    <t>杨子华</t>
  </si>
  <si>
    <t>刘建国</t>
  </si>
  <si>
    <t>刘小年</t>
  </si>
  <si>
    <t>张从益</t>
  </si>
  <si>
    <t>郭克岳</t>
  </si>
  <si>
    <t>45年党员</t>
  </si>
  <si>
    <t>袁力庸</t>
  </si>
  <si>
    <t>全国人大代表</t>
  </si>
  <si>
    <t>湖南工程学院</t>
  </si>
  <si>
    <t>党委书记</t>
  </si>
  <si>
    <t>2000.11党委副书记、校长</t>
  </si>
  <si>
    <t>湖南辰溪</t>
  </si>
  <si>
    <t>大学本科</t>
  </si>
  <si>
    <t>文学学士</t>
  </si>
  <si>
    <t>高等教育管理、汉语言文学</t>
  </si>
  <si>
    <t>党委副书记</t>
  </si>
  <si>
    <t>校长</t>
  </si>
  <si>
    <t>正厅</t>
  </si>
  <si>
    <t>正校级督导员</t>
  </si>
  <si>
    <t>2000.10—2004.7</t>
  </si>
  <si>
    <t>正校级督导</t>
  </si>
  <si>
    <t>2000.11—2003.5</t>
  </si>
  <si>
    <t>热工测量及自动化</t>
  </si>
  <si>
    <t>高级经济师</t>
  </si>
  <si>
    <t>2007.9—2010.8</t>
  </si>
  <si>
    <t>大专</t>
  </si>
  <si>
    <t>2010.12—</t>
  </si>
  <si>
    <t>2004.8—2004.11</t>
  </si>
  <si>
    <t>机制</t>
  </si>
  <si>
    <t>党委委员、副校长</t>
  </si>
  <si>
    <t>2000.11—2010.12</t>
  </si>
  <si>
    <t>研究生　</t>
  </si>
  <si>
    <t>农学博士</t>
  </si>
  <si>
    <t>木材科学与技术</t>
  </si>
  <si>
    <t>2003.07—</t>
  </si>
  <si>
    <t>副厅</t>
  </si>
  <si>
    <t>2008.12—党委委员、副校长</t>
  </si>
  <si>
    <t>历史学博士</t>
  </si>
  <si>
    <t>无线电通讯及侦察</t>
  </si>
  <si>
    <t>高级政工师</t>
  </si>
  <si>
    <t>副校级督导</t>
  </si>
  <si>
    <t>2002.01—2004.07</t>
  </si>
  <si>
    <t>2002.08—2005.06</t>
  </si>
  <si>
    <t>工程硕士</t>
  </si>
  <si>
    <t>2007.02—2015.07</t>
  </si>
  <si>
    <t>函大本科</t>
  </si>
  <si>
    <t>工学硕士</t>
  </si>
  <si>
    <t>2007.09—2010.12副校级督导</t>
  </si>
  <si>
    <t>历史学学士</t>
  </si>
  <si>
    <t>2013.01-2015.07；（2010.12—2013.01副校级督导）</t>
  </si>
  <si>
    <t>大学普通班</t>
  </si>
  <si>
    <t>焊接工艺及设备</t>
  </si>
  <si>
    <t>2000.11—2008.11</t>
  </si>
  <si>
    <t>党政管理</t>
  </si>
  <si>
    <t>高级政工师（教授级）</t>
  </si>
  <si>
    <t>2008.11—2010.12</t>
  </si>
  <si>
    <t>湘潭机电高等专科学校</t>
  </si>
  <si>
    <t>湘潭机电专科学校</t>
  </si>
  <si>
    <t>1983.10-1985.05</t>
  </si>
  <si>
    <t>1985.05-1990.03</t>
  </si>
  <si>
    <t>1986.12-1991.05</t>
  </si>
  <si>
    <t>湖南纺织高等专科学校</t>
  </si>
  <si>
    <t>1996.3—1999.7</t>
  </si>
  <si>
    <t>湖南省纺织专科学校</t>
  </si>
  <si>
    <t>1986.11—1991.8</t>
  </si>
  <si>
    <t>1985.7—1991.8</t>
  </si>
  <si>
    <t>罗尔康</t>
  </si>
  <si>
    <t>1991.8---1993.3</t>
  </si>
  <si>
    <t>高级工程师（教授级）</t>
  </si>
  <si>
    <t>工作单位（部门）</t>
    <phoneticPr fontId="1" type="noConversion"/>
  </si>
  <si>
    <t>性别</t>
    <phoneticPr fontId="1" type="noConversion"/>
  </si>
  <si>
    <t>民族</t>
    <phoneticPr fontId="1" type="noConversion"/>
  </si>
  <si>
    <t>籍贯</t>
    <phoneticPr fontId="1" type="noConversion"/>
  </si>
  <si>
    <t>出生年月</t>
    <phoneticPr fontId="1" type="noConversion"/>
  </si>
  <si>
    <t>去世年月</t>
    <phoneticPr fontId="1" type="noConversion"/>
  </si>
  <si>
    <t>政治面貌</t>
    <phoneticPr fontId="1" type="noConversion"/>
  </si>
  <si>
    <t>学历</t>
    <phoneticPr fontId="1" type="noConversion"/>
  </si>
  <si>
    <t>学位</t>
    <phoneticPr fontId="1" type="noConversion"/>
  </si>
  <si>
    <t>从事学科(专业)</t>
    <phoneticPr fontId="1" type="noConversion"/>
  </si>
  <si>
    <t>专业技术职称</t>
    <phoneticPr fontId="1" type="noConversion"/>
  </si>
  <si>
    <t>现(曾)任行政最高职务</t>
    <phoneticPr fontId="1" type="noConversion"/>
  </si>
  <si>
    <t>入志类别</t>
    <phoneticPr fontId="1" type="noConversion"/>
  </si>
  <si>
    <t>1975-3</t>
    <phoneticPr fontId="2" type="noConversion"/>
  </si>
  <si>
    <t>录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</si>
  <si>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</si>
  <si>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</si>
  <si>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</si>
  <si>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博士研究生</t>
    <phoneticPr fontId="1" type="noConversion"/>
  </si>
  <si>
    <t>表</t>
    <phoneticPr fontId="1" type="noConversion"/>
  </si>
  <si>
    <t>湖南汉寿</t>
    <phoneticPr fontId="1" type="noConversion"/>
  </si>
  <si>
    <t>博士研究生</t>
    <phoneticPr fontId="1" type="noConversion"/>
  </si>
  <si>
    <r>
      <t>2007</t>
    </r>
    <r>
      <rPr>
        <sz val="10"/>
        <color rgb="FF000000"/>
        <rFont val="宋体"/>
        <family val="3"/>
        <charset val="134"/>
      </rPr>
      <t>，省教育厅授予</t>
    </r>
  </si>
  <si>
    <t>基建处</t>
    <phoneticPr fontId="2" type="noConversion"/>
  </si>
  <si>
    <t>湖南汉寿</t>
    <phoneticPr fontId="2" type="noConversion"/>
  </si>
  <si>
    <t>录</t>
    <phoneticPr fontId="2" type="noConversion"/>
  </si>
  <si>
    <t>二级教授</t>
    <phoneticPr fontId="1" type="noConversion"/>
  </si>
  <si>
    <t>录</t>
    <phoneticPr fontId="2" type="noConversion"/>
  </si>
  <si>
    <t>省教学成果奖一等奖3</t>
    <phoneticPr fontId="2" type="noConversion"/>
  </si>
  <si>
    <t>录</t>
    <phoneticPr fontId="1" type="noConversion"/>
  </si>
  <si>
    <t>省教学成果奖二等奖2</t>
    <phoneticPr fontId="2" type="noConversion"/>
  </si>
  <si>
    <t>录</t>
    <phoneticPr fontId="1" type="noConversion"/>
  </si>
  <si>
    <t>省普通高校青年骨干教师</t>
    <phoneticPr fontId="1" type="noConversion"/>
  </si>
  <si>
    <r>
      <t>2001</t>
    </r>
    <r>
      <rPr>
        <sz val="10"/>
        <color rgb="FF000000"/>
        <rFont val="宋体"/>
        <family val="3"/>
        <charset val="134"/>
      </rPr>
      <t>，省教育厅授予</t>
    </r>
  </si>
  <si>
    <t>表</t>
    <phoneticPr fontId="1" type="noConversion"/>
  </si>
  <si>
    <t>正高职称三级教授</t>
    <phoneticPr fontId="1" type="noConversion"/>
  </si>
  <si>
    <t>博士研究生</t>
    <phoneticPr fontId="1" type="noConversion"/>
  </si>
  <si>
    <r>
      <t>湖南省新世纪</t>
    </r>
    <r>
      <rPr>
        <sz val="10"/>
        <color rgb="FF000000"/>
        <rFont val="Times New Roman"/>
        <family val="1"/>
      </rPr>
      <t>121</t>
    </r>
    <r>
      <rPr>
        <sz val="10"/>
        <color rgb="FF000000"/>
        <rFont val="宋体"/>
        <family val="3"/>
        <charset val="134"/>
      </rPr>
      <t>人才人选人员</t>
    </r>
  </si>
  <si>
    <r>
      <t>2008</t>
    </r>
    <r>
      <rPr>
        <sz val="10"/>
        <color rgb="FF000000"/>
        <rFont val="宋体"/>
        <family val="3"/>
        <charset val="134"/>
      </rPr>
      <t>，湖南省人民政府授予</t>
    </r>
  </si>
  <si>
    <t>正高职称三级教授</t>
    <phoneticPr fontId="1" type="noConversion"/>
  </si>
  <si>
    <t>录</t>
    <phoneticPr fontId="1" type="noConversion"/>
  </si>
  <si>
    <t>16年9月新进职工</t>
    <phoneticPr fontId="1" type="noConversion"/>
  </si>
  <si>
    <t>博士研究生</t>
    <phoneticPr fontId="1" type="noConversion"/>
  </si>
  <si>
    <r>
      <t>2012</t>
    </r>
    <r>
      <rPr>
        <sz val="10"/>
        <color rgb="FF000000"/>
        <rFont val="宋体"/>
        <family val="3"/>
        <charset val="134"/>
      </rPr>
      <t>，省教育厅授予</t>
    </r>
  </si>
  <si>
    <t>后勤处</t>
    <phoneticPr fontId="1" type="noConversion"/>
  </si>
  <si>
    <t>男</t>
    <phoneticPr fontId="2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</si>
  <si>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</si>
  <si>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</si>
  <si>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</si>
  <si>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录</t>
    <phoneticPr fontId="1" type="noConversion"/>
  </si>
  <si>
    <t>博士研究生</t>
    <phoneticPr fontId="1" type="noConversion"/>
  </si>
  <si>
    <r>
      <t>2011</t>
    </r>
    <r>
      <rPr>
        <sz val="10"/>
        <color rgb="FF000000"/>
        <rFont val="宋体"/>
        <family val="3"/>
        <charset val="134"/>
      </rPr>
      <t>，省教育厅授予</t>
    </r>
  </si>
  <si>
    <t>无</t>
    <phoneticPr fontId="1" type="noConversion"/>
  </si>
  <si>
    <t>正处级（曾任）</t>
    <phoneticPr fontId="1" type="noConversion"/>
  </si>
  <si>
    <t>表</t>
    <phoneticPr fontId="1" type="noConversion"/>
  </si>
  <si>
    <r>
      <t>2005</t>
    </r>
    <r>
      <rPr>
        <sz val="10"/>
        <color rgb="FF000000"/>
        <rFont val="宋体"/>
        <family val="3"/>
        <charset val="134"/>
      </rPr>
      <t>，国家教育部</t>
    </r>
  </si>
  <si>
    <t>1958-12</t>
    <phoneticPr fontId="2" type="noConversion"/>
  </si>
  <si>
    <t>表</t>
    <phoneticPr fontId="2" type="noConversion"/>
  </si>
  <si>
    <t>录</t>
    <phoneticPr fontId="2" type="noConversion"/>
  </si>
  <si>
    <t>省教学成果奖一等奖3</t>
    <phoneticPr fontId="2" type="noConversion"/>
  </si>
  <si>
    <t>省教学成果奖二等奖3</t>
    <phoneticPr fontId="2" type="noConversion"/>
  </si>
  <si>
    <t>正高职称二级教授</t>
    <phoneticPr fontId="1" type="noConversion"/>
  </si>
  <si>
    <t>校办工厂</t>
    <phoneticPr fontId="1" type="noConversion"/>
  </si>
  <si>
    <t>图书馆</t>
    <phoneticPr fontId="1" type="noConversion"/>
  </si>
  <si>
    <t>工会</t>
    <phoneticPr fontId="1" type="noConversion"/>
  </si>
  <si>
    <t>陈壮怀</t>
    <phoneticPr fontId="2" type="noConversion"/>
  </si>
  <si>
    <t>男</t>
    <phoneticPr fontId="2" type="noConversion"/>
  </si>
  <si>
    <t>汉</t>
    <phoneticPr fontId="2" type="noConversion"/>
  </si>
  <si>
    <t>正处级</t>
    <phoneticPr fontId="2" type="noConversion"/>
  </si>
  <si>
    <t>计算机系</t>
    <phoneticPr fontId="1" type="noConversion"/>
  </si>
  <si>
    <t>女</t>
    <phoneticPr fontId="2" type="noConversion"/>
  </si>
  <si>
    <t>汉</t>
    <phoneticPr fontId="2" type="noConversion"/>
  </si>
  <si>
    <t>录</t>
    <phoneticPr fontId="1" type="noConversion"/>
  </si>
  <si>
    <r>
      <t>1999</t>
    </r>
    <r>
      <rPr>
        <sz val="10"/>
        <color rgb="FF000000"/>
        <rFont val="宋体"/>
        <family val="3"/>
        <charset val="134"/>
      </rPr>
      <t>，省教育厅授予</t>
    </r>
  </si>
  <si>
    <t>录</t>
    <phoneticPr fontId="1" type="noConversion"/>
  </si>
  <si>
    <t>1936.10</t>
    <phoneticPr fontId="1" type="noConversion"/>
  </si>
  <si>
    <t>党员</t>
    <phoneticPr fontId="1" type="noConversion"/>
  </si>
  <si>
    <t>大专</t>
    <phoneticPr fontId="1" type="noConversion"/>
  </si>
  <si>
    <t>副厅级</t>
    <phoneticPr fontId="1" type="noConversion"/>
  </si>
  <si>
    <t>录</t>
    <phoneticPr fontId="1" type="noConversion"/>
  </si>
  <si>
    <r>
      <t>1993.9—1996.3；（1993.7—1993.9</t>
    </r>
    <r>
      <rPr>
        <sz val="10"/>
        <color rgb="FF0070C0"/>
        <rFont val="宋体"/>
        <family val="3"/>
        <charset val="134"/>
      </rPr>
      <t>湖南省纺织专科学校</t>
    </r>
    <r>
      <rPr>
        <sz val="10"/>
        <color rgb="FF0070C0"/>
        <rFont val="仿宋_GB2312"/>
        <family val="3"/>
        <charset val="134"/>
      </rPr>
      <t>校长）</t>
    </r>
  </si>
  <si>
    <t>录</t>
    <phoneticPr fontId="2" type="noConversion"/>
  </si>
  <si>
    <t>录</t>
    <phoneticPr fontId="1" type="noConversion"/>
  </si>
  <si>
    <t>校领导</t>
    <phoneticPr fontId="1" type="noConversion"/>
  </si>
  <si>
    <t>戴志强</t>
    <phoneticPr fontId="2" type="noConversion"/>
  </si>
  <si>
    <t>男</t>
    <phoneticPr fontId="2" type="noConversion"/>
  </si>
  <si>
    <t>汉</t>
    <phoneticPr fontId="2" type="noConversion"/>
  </si>
  <si>
    <t>博士研究生</t>
    <phoneticPr fontId="1" type="noConversion"/>
  </si>
  <si>
    <t>录</t>
    <phoneticPr fontId="1" type="noConversion"/>
  </si>
  <si>
    <t>录</t>
    <phoneticPr fontId="1" type="noConversion"/>
  </si>
  <si>
    <r>
      <t>2003</t>
    </r>
    <r>
      <rPr>
        <sz val="10"/>
        <color rgb="FF000000"/>
        <rFont val="宋体"/>
        <family val="3"/>
        <charset val="134"/>
      </rPr>
      <t>，省教育厅</t>
    </r>
  </si>
  <si>
    <t>邓奕</t>
    <phoneticPr fontId="2" type="noConversion"/>
  </si>
  <si>
    <t>录</t>
    <phoneticPr fontId="2" type="noConversion"/>
  </si>
  <si>
    <t>省教学成果奖一等奖5</t>
    <phoneticPr fontId="2" type="noConversion"/>
  </si>
  <si>
    <r>
      <t>湖南省新世纪</t>
    </r>
    <r>
      <rPr>
        <sz val="10"/>
        <color rgb="FF000000"/>
        <rFont val="Times New Roman"/>
        <family val="1"/>
      </rPr>
      <t>121</t>
    </r>
    <r>
      <rPr>
        <sz val="10"/>
        <color rgb="FF000000"/>
        <rFont val="宋体"/>
        <family val="3"/>
        <charset val="134"/>
      </rPr>
      <t>（三层次）人才人选人员</t>
    </r>
  </si>
  <si>
    <r>
      <t>2010</t>
    </r>
    <r>
      <rPr>
        <sz val="10"/>
        <color rgb="FF000000"/>
        <rFont val="宋体"/>
        <family val="3"/>
        <charset val="134"/>
      </rPr>
      <t>，湖南省人民政府授予</t>
    </r>
  </si>
  <si>
    <r>
      <t>2010</t>
    </r>
    <r>
      <rPr>
        <sz val="10"/>
        <color rgb="FF000000"/>
        <rFont val="宋体"/>
        <family val="3"/>
        <charset val="134"/>
      </rPr>
      <t>，省教育厅授予</t>
    </r>
  </si>
  <si>
    <t>党员</t>
    <phoneticPr fontId="1" type="noConversion"/>
  </si>
  <si>
    <t>本科</t>
    <phoneticPr fontId="1" type="noConversion"/>
  </si>
  <si>
    <t>教授</t>
    <phoneticPr fontId="1" type="noConversion"/>
  </si>
  <si>
    <t>正高级</t>
    <phoneticPr fontId="1" type="noConversion"/>
  </si>
  <si>
    <t>表</t>
    <phoneticPr fontId="1" type="noConversion"/>
  </si>
  <si>
    <t>？</t>
    <phoneticPr fontId="1" type="noConversion"/>
  </si>
  <si>
    <t>湖南临湘</t>
    <phoneticPr fontId="2" type="noConversion"/>
  </si>
  <si>
    <t>1978.10</t>
    <phoneticPr fontId="2" type="noConversion"/>
  </si>
  <si>
    <t>录</t>
    <phoneticPr fontId="2" type="noConversion"/>
  </si>
  <si>
    <t>录？</t>
    <phoneticPr fontId="1" type="noConversion"/>
  </si>
  <si>
    <t>博士研究生</t>
    <phoneticPr fontId="1" type="noConversion"/>
  </si>
  <si>
    <r>
      <t>2007</t>
    </r>
    <r>
      <rPr>
        <sz val="10"/>
        <color rgb="FF000000"/>
        <rFont val="宋体"/>
        <family val="3"/>
        <charset val="134"/>
      </rPr>
      <t>，中国机械工业教育协会聘任</t>
    </r>
  </si>
  <si>
    <t>党员</t>
    <phoneticPr fontId="1" type="noConversion"/>
  </si>
  <si>
    <t>教授</t>
    <phoneticPr fontId="1" type="noConversion"/>
  </si>
  <si>
    <t>录</t>
    <phoneticPr fontId="1" type="noConversion"/>
  </si>
  <si>
    <t>表</t>
    <phoneticPr fontId="1" type="noConversion"/>
  </si>
  <si>
    <t>正高职称三级教授</t>
    <phoneticPr fontId="1" type="noConversion"/>
  </si>
  <si>
    <t>高卫国</t>
    <phoneticPr fontId="2" type="noConversion"/>
  </si>
  <si>
    <t>录</t>
    <phoneticPr fontId="2" type="noConversion"/>
  </si>
  <si>
    <t>省级教学奉献奖</t>
    <phoneticPr fontId="2" type="noConversion"/>
  </si>
  <si>
    <t>党员</t>
    <phoneticPr fontId="1" type="noConversion"/>
  </si>
  <si>
    <t>本科</t>
    <phoneticPr fontId="1" type="noConversion"/>
  </si>
  <si>
    <t>学士</t>
    <phoneticPr fontId="1" type="noConversion"/>
  </si>
  <si>
    <t>教授</t>
    <phoneticPr fontId="1" type="noConversion"/>
  </si>
  <si>
    <t>表</t>
    <phoneticPr fontId="1" type="noConversion"/>
  </si>
  <si>
    <t>建工系</t>
    <phoneticPr fontId="1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</si>
  <si>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</si>
  <si>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</si>
  <si>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</si>
  <si>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机械系</t>
    <phoneticPr fontId="1" type="noConversion"/>
  </si>
  <si>
    <t>龚庆寿</t>
    <phoneticPr fontId="2" type="noConversion"/>
  </si>
  <si>
    <t>男</t>
    <phoneticPr fontId="2" type="noConversion"/>
  </si>
  <si>
    <t>录</t>
    <phoneticPr fontId="1" type="noConversion"/>
  </si>
  <si>
    <t>校办</t>
    <phoneticPr fontId="1" type="noConversion"/>
  </si>
  <si>
    <t>校办工厂</t>
    <phoneticPr fontId="1" type="noConversion"/>
  </si>
  <si>
    <t>简介</t>
    <phoneticPr fontId="1" type="noConversion"/>
  </si>
  <si>
    <t>群众</t>
    <phoneticPr fontId="1" type="noConversion"/>
  </si>
  <si>
    <t>本科</t>
    <phoneticPr fontId="1" type="noConversion"/>
  </si>
  <si>
    <t>纪委</t>
    <phoneticPr fontId="1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</si>
  <si>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</si>
  <si>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</si>
  <si>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</si>
  <si>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录</t>
    <phoneticPr fontId="1" type="noConversion"/>
  </si>
  <si>
    <t>录</t>
    <phoneticPr fontId="1" type="noConversion"/>
  </si>
  <si>
    <t>后勤电信</t>
    <phoneticPr fontId="1" type="noConversion"/>
  </si>
  <si>
    <t>校领导</t>
    <phoneticPr fontId="1" type="noConversion"/>
  </si>
  <si>
    <t>外国语学院</t>
    <phoneticPr fontId="2" type="noConversion"/>
  </si>
  <si>
    <t>胡玢</t>
    <phoneticPr fontId="2" type="noConversion"/>
  </si>
  <si>
    <t>录</t>
    <phoneticPr fontId="2" type="noConversion"/>
  </si>
  <si>
    <t>省课堂教学竞赛一等奖</t>
    <phoneticPr fontId="2" type="noConversion"/>
  </si>
  <si>
    <t>录</t>
    <phoneticPr fontId="1" type="noConversion"/>
  </si>
  <si>
    <t>博士研究生</t>
    <phoneticPr fontId="1" type="noConversion"/>
  </si>
  <si>
    <t>1979-10</t>
    <phoneticPr fontId="2" type="noConversion"/>
  </si>
  <si>
    <t>表</t>
    <phoneticPr fontId="2" type="noConversion"/>
  </si>
  <si>
    <t>省教学成果奖二等奖1</t>
    <phoneticPr fontId="2" type="noConversion"/>
  </si>
  <si>
    <t>2008年</t>
    <phoneticPr fontId="2" type="noConversion"/>
  </si>
  <si>
    <t>表</t>
    <phoneticPr fontId="1" type="noConversion"/>
  </si>
  <si>
    <t>机械制造设计及其自动化</t>
    <phoneticPr fontId="2" type="noConversion"/>
  </si>
  <si>
    <r>
      <t xml:space="preserve"> </t>
    </r>
    <r>
      <rPr>
        <sz val="10"/>
        <color rgb="FFFF0000"/>
        <rFont val="宋体"/>
        <family val="3"/>
        <charset val="134"/>
      </rPr>
      <t>“应用型本科学校机械类专业课教学内容、教学方法与教学手段的研究与实践</t>
    </r>
    <r>
      <rPr>
        <sz val="10"/>
        <color rgb="FFFF0000"/>
        <rFont val="Calibri"/>
        <family val="2"/>
      </rPr>
      <t> </t>
    </r>
    <r>
      <rPr>
        <sz val="10"/>
        <color rgb="FFFF0000"/>
        <rFont val="宋体"/>
        <family val="3"/>
        <charset val="134"/>
      </rPr>
      <t>” 2009年获湖南省教学成果二等奖。 省教改项目，湘教通[2009]151号</t>
    </r>
    <phoneticPr fontId="2" type="noConversion"/>
  </si>
  <si>
    <t>正高职称三级教授</t>
    <phoneticPr fontId="1" type="noConversion"/>
  </si>
  <si>
    <t>湖南浏阳</t>
    <phoneticPr fontId="1" type="noConversion"/>
  </si>
  <si>
    <t>1953.10</t>
    <phoneticPr fontId="1" type="noConversion"/>
  </si>
  <si>
    <t>群众</t>
    <phoneticPr fontId="1" type="noConversion"/>
  </si>
  <si>
    <t>教授</t>
    <phoneticPr fontId="1" type="noConversion"/>
  </si>
  <si>
    <t>录</t>
    <phoneticPr fontId="1" type="noConversion"/>
  </si>
  <si>
    <t>胡俊达</t>
    <phoneticPr fontId="2" type="noConversion"/>
  </si>
  <si>
    <t>录</t>
    <phoneticPr fontId="2" type="noConversion"/>
  </si>
  <si>
    <t xml:space="preserve">省教学名师  </t>
    <phoneticPr fontId="2" type="noConversion"/>
  </si>
  <si>
    <t>管理系</t>
    <phoneticPr fontId="1" type="noConversion"/>
  </si>
  <si>
    <t>博士研究生</t>
    <phoneticPr fontId="1" type="noConversion"/>
  </si>
  <si>
    <t>博士研究生</t>
    <phoneticPr fontId="1" type="noConversion"/>
  </si>
  <si>
    <t>2016.10</t>
    <phoneticPr fontId="1" type="noConversion"/>
  </si>
  <si>
    <t>党员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</si>
  <si>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</si>
  <si>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</si>
  <si>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</si>
  <si>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教务处</t>
    <phoneticPr fontId="1" type="noConversion"/>
  </si>
  <si>
    <t>汉</t>
    <phoneticPr fontId="1" type="noConversion"/>
  </si>
  <si>
    <t>录</t>
    <phoneticPr fontId="1" type="noConversion"/>
  </si>
  <si>
    <t>示</t>
    <phoneticPr fontId="1" type="noConversion"/>
  </si>
  <si>
    <t>录</t>
    <phoneticPr fontId="2" type="noConversion"/>
  </si>
  <si>
    <t>省教学成果奖一等奖5</t>
    <phoneticPr fontId="2" type="noConversion"/>
  </si>
  <si>
    <t>表</t>
    <phoneticPr fontId="1" type="noConversion"/>
  </si>
  <si>
    <t>省教学成果奖一等奖4</t>
    <phoneticPr fontId="2" type="noConversion"/>
  </si>
  <si>
    <t>省教学成果奖二等奖3</t>
    <phoneticPr fontId="2" type="noConversion"/>
  </si>
  <si>
    <t>录</t>
    <phoneticPr fontId="2" type="noConversion"/>
  </si>
  <si>
    <t>省教学成果奖一等奖3</t>
    <phoneticPr fontId="2" type="noConversion"/>
  </si>
  <si>
    <t>省教学成果奖一等奖5</t>
    <phoneticPr fontId="2" type="noConversion"/>
  </si>
  <si>
    <t>省教学成果奖二等奖3</t>
    <phoneticPr fontId="2" type="noConversion"/>
  </si>
  <si>
    <t>省教学成果奖二等奖2</t>
    <phoneticPr fontId="2" type="noConversion"/>
  </si>
  <si>
    <t>2006年</t>
    <phoneticPr fontId="2" type="noConversion"/>
  </si>
  <si>
    <r>
      <t>教务处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“卓越计划”办公室）</t>
    </r>
  </si>
  <si>
    <t>博士研究生</t>
    <phoneticPr fontId="1" type="noConversion"/>
  </si>
  <si>
    <r>
      <t>教务处</t>
    </r>
    <r>
      <rPr>
        <sz val="10"/>
        <color theme="1"/>
        <rFont val="Times New Roman"/>
        <family val="1"/>
      </rPr>
      <t>(</t>
    </r>
    <r>
      <rPr>
        <sz val="10"/>
        <color theme="1"/>
        <rFont val="宋体"/>
        <family val="3"/>
        <charset val="134"/>
      </rPr>
      <t>“卓越计划”办公室）</t>
    </r>
  </si>
  <si>
    <t>录</t>
    <phoneticPr fontId="1" type="noConversion"/>
  </si>
  <si>
    <t>机械系</t>
    <phoneticPr fontId="1" type="noConversion"/>
  </si>
  <si>
    <t>博士研究生</t>
    <phoneticPr fontId="1" type="noConversion"/>
  </si>
  <si>
    <r>
      <t>科技处（</t>
    </r>
    <r>
      <rPr>
        <sz val="10"/>
        <color rgb="FF000000"/>
        <rFont val="Times New Roman"/>
        <family val="1"/>
      </rPr>
      <t>2011</t>
    </r>
    <r>
      <rPr>
        <sz val="10"/>
        <color rgb="FF000000"/>
        <rFont val="宋体"/>
        <family val="3"/>
        <charset val="134"/>
      </rPr>
      <t>计划办公室）</t>
    </r>
  </si>
  <si>
    <r>
      <t>科技处（</t>
    </r>
    <r>
      <rPr>
        <sz val="10"/>
        <color theme="1"/>
        <rFont val="Times New Roman"/>
        <family val="1"/>
      </rPr>
      <t>2011</t>
    </r>
    <r>
      <rPr>
        <sz val="10"/>
        <color theme="1"/>
        <rFont val="宋体"/>
        <family val="3"/>
        <charset val="134"/>
      </rPr>
      <t>计划办公室）</t>
    </r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</si>
  <si>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</si>
  <si>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</si>
  <si>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</si>
  <si>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</si>
  <si>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r>
      <t>1996</t>
    </r>
    <r>
      <rPr>
        <sz val="10"/>
        <color rgb="FF000000"/>
        <rFont val="宋体"/>
        <family val="3"/>
        <charset val="134"/>
      </rPr>
      <t>，省教育厅授予</t>
    </r>
  </si>
  <si>
    <t>录</t>
    <phoneticPr fontId="1" type="noConversion"/>
  </si>
  <si>
    <t>1993.09-1995.01;（1991.8—1993.9湖南省纺织专科学校党委书记）</t>
    <phoneticPr fontId="1" type="noConversion"/>
  </si>
  <si>
    <t>人事处</t>
    <phoneticPr fontId="1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</si>
  <si>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</si>
  <si>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</si>
  <si>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</si>
  <si>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博士研究生</t>
    <phoneticPr fontId="1" type="noConversion"/>
  </si>
  <si>
    <r>
      <t>1998</t>
    </r>
    <r>
      <rPr>
        <sz val="10"/>
        <color rgb="FF000000"/>
        <rFont val="宋体"/>
        <family val="3"/>
        <charset val="134"/>
      </rPr>
      <t>，省教育厅授予</t>
    </r>
  </si>
  <si>
    <t>副处级（曾任）</t>
    <phoneticPr fontId="1" type="noConversion"/>
  </si>
  <si>
    <t>录</t>
    <phoneticPr fontId="1" type="noConversion"/>
  </si>
  <si>
    <t>录</t>
    <phoneticPr fontId="1" type="noConversion"/>
  </si>
  <si>
    <r>
      <t>继续教育处</t>
    </r>
    <r>
      <rPr>
        <sz val="10"/>
        <color rgb="FF000000"/>
        <rFont val="Times New Roman"/>
        <family val="1"/>
      </rPr>
      <t xml:space="preserve">              </t>
    </r>
    <r>
      <rPr>
        <sz val="10"/>
        <color rgb="FF000000"/>
        <rFont val="宋体"/>
        <family val="3"/>
        <charset val="134"/>
      </rPr>
      <t>（继续教育学院）</t>
    </r>
  </si>
  <si>
    <t>博士研究生</t>
    <phoneticPr fontId="1" type="noConversion"/>
  </si>
  <si>
    <r>
      <t>1993</t>
    </r>
    <r>
      <rPr>
        <sz val="10"/>
        <color rgb="FF000000"/>
        <rFont val="宋体"/>
        <family val="3"/>
        <charset val="134"/>
      </rPr>
      <t>，省教育厅授予</t>
    </r>
  </si>
  <si>
    <t>录？</t>
    <phoneticPr fontId="1" type="noConversion"/>
  </si>
  <si>
    <r>
      <t>2000</t>
    </r>
    <r>
      <rPr>
        <sz val="10"/>
        <color rgb="FF000000"/>
        <rFont val="宋体"/>
        <family val="3"/>
        <charset val="134"/>
      </rPr>
      <t>，国务院授予</t>
    </r>
  </si>
  <si>
    <t>表</t>
    <phoneticPr fontId="2" type="noConversion"/>
  </si>
  <si>
    <t>省教学成果奖一等奖1</t>
    <phoneticPr fontId="2" type="noConversion"/>
  </si>
  <si>
    <t>2003年</t>
    <phoneticPr fontId="2" type="noConversion"/>
  </si>
  <si>
    <t>表</t>
    <phoneticPr fontId="1" type="noConversion"/>
  </si>
  <si>
    <t>录</t>
    <phoneticPr fontId="2" type="noConversion"/>
  </si>
  <si>
    <t>省教学成果奖二等奖2</t>
    <phoneticPr fontId="2" type="noConversion"/>
  </si>
  <si>
    <t>2003年</t>
    <phoneticPr fontId="2" type="noConversion"/>
  </si>
  <si>
    <t>李靖</t>
    <phoneticPr fontId="2" type="noConversion"/>
  </si>
  <si>
    <t>省教学成果奖一等奖4</t>
    <phoneticPr fontId="2" type="noConversion"/>
  </si>
  <si>
    <t>中共党员</t>
    <phoneticPr fontId="1" type="noConversion"/>
  </si>
  <si>
    <t>党委委员副校长</t>
    <phoneticPr fontId="1" type="noConversion"/>
  </si>
  <si>
    <t>1961-11</t>
    <phoneticPr fontId="2" type="noConversion"/>
  </si>
  <si>
    <t>计算机与通信学院</t>
    <phoneticPr fontId="1" type="noConversion"/>
  </si>
  <si>
    <t>湖南新邵</t>
    <phoneticPr fontId="1" type="noConversion"/>
  </si>
  <si>
    <t>高级工程师</t>
    <phoneticPr fontId="1" type="noConversion"/>
  </si>
  <si>
    <t>录</t>
    <phoneticPr fontId="1" type="noConversion"/>
  </si>
  <si>
    <t>校领导</t>
    <phoneticPr fontId="1" type="noConversion"/>
  </si>
  <si>
    <t>李希恒</t>
    <phoneticPr fontId="2" type="noConversion"/>
  </si>
  <si>
    <t>汉</t>
    <phoneticPr fontId="2" type="noConversion"/>
  </si>
  <si>
    <t>副厅级</t>
    <phoneticPr fontId="2" type="noConversion"/>
  </si>
  <si>
    <t>录？</t>
    <phoneticPr fontId="1" type="noConversion"/>
  </si>
  <si>
    <r>
      <t>2008</t>
    </r>
    <r>
      <rPr>
        <sz val="10"/>
        <color rgb="FF000000"/>
        <rFont val="宋体"/>
        <family val="3"/>
        <charset val="134"/>
      </rPr>
      <t>，省教育厅授予</t>
    </r>
  </si>
  <si>
    <t>录</t>
    <phoneticPr fontId="2" type="noConversion"/>
  </si>
  <si>
    <t>省教学成果奖一等奖5</t>
    <phoneticPr fontId="2" type="noConversion"/>
  </si>
  <si>
    <t>表</t>
    <phoneticPr fontId="1" type="noConversion"/>
  </si>
  <si>
    <t>正高职称三级教授</t>
    <phoneticPr fontId="1" type="noConversion"/>
  </si>
  <si>
    <t>录</t>
    <phoneticPr fontId="1" type="noConversion"/>
  </si>
  <si>
    <r>
      <t>2004</t>
    </r>
    <r>
      <rPr>
        <sz val="10"/>
        <color rgb="FF000000"/>
        <rFont val="宋体"/>
        <family val="3"/>
        <charset val="134"/>
      </rPr>
      <t>，省教育厅授予</t>
    </r>
  </si>
  <si>
    <t>录</t>
    <phoneticPr fontId="1" type="noConversion"/>
  </si>
  <si>
    <t>党员</t>
    <phoneticPr fontId="1" type="noConversion"/>
  </si>
  <si>
    <t>大专</t>
    <phoneticPr fontId="1" type="noConversion"/>
  </si>
  <si>
    <t>副教授</t>
    <phoneticPr fontId="1" type="noConversion"/>
  </si>
  <si>
    <t>录</t>
    <phoneticPr fontId="1" type="noConversion"/>
  </si>
  <si>
    <t>1965-8</t>
    <phoneticPr fontId="2" type="noConversion"/>
  </si>
  <si>
    <t>梁锦</t>
    <phoneticPr fontId="2" type="noConversion"/>
  </si>
  <si>
    <t>省教学成果奖一等奖4</t>
    <phoneticPr fontId="2" type="noConversion"/>
  </si>
  <si>
    <t>博士研究生</t>
    <phoneticPr fontId="1" type="noConversion"/>
  </si>
  <si>
    <r>
      <t>2005</t>
    </r>
    <r>
      <rPr>
        <sz val="10"/>
        <color rgb="FF000000"/>
        <rFont val="宋体"/>
        <family val="3"/>
        <charset val="134"/>
      </rPr>
      <t>，省教育厅授予</t>
    </r>
  </si>
  <si>
    <t>副处级（曾任正处级）</t>
    <phoneticPr fontId="1" type="noConversion"/>
  </si>
  <si>
    <t>校领导</t>
    <phoneticPr fontId="1" type="noConversion"/>
  </si>
  <si>
    <t>梁岐</t>
    <phoneticPr fontId="1" type="noConversion"/>
  </si>
  <si>
    <t>梁岐</t>
    <phoneticPr fontId="1" type="noConversion"/>
  </si>
  <si>
    <t>博士研究生</t>
    <phoneticPr fontId="1" type="noConversion"/>
  </si>
  <si>
    <t>录</t>
    <phoneticPr fontId="1" type="noConversion"/>
  </si>
  <si>
    <t>博士研究生</t>
    <phoneticPr fontId="1" type="noConversion"/>
  </si>
  <si>
    <r>
      <t>2013</t>
    </r>
    <r>
      <rPr>
        <sz val="10"/>
        <color rgb="FF000000"/>
        <rFont val="宋体"/>
        <family val="3"/>
        <charset val="134"/>
      </rPr>
      <t>，省教育厅授予</t>
    </r>
  </si>
  <si>
    <t>录</t>
    <phoneticPr fontId="1" type="noConversion"/>
  </si>
  <si>
    <t>录</t>
    <phoneticPr fontId="1" type="noConversion"/>
  </si>
  <si>
    <t>简介</t>
    <phoneticPr fontId="1" type="noConversion"/>
  </si>
  <si>
    <r>
      <t>1995</t>
    </r>
    <r>
      <rPr>
        <sz val="10"/>
        <color rgb="FF000000"/>
        <rFont val="宋体"/>
        <family val="3"/>
        <charset val="134"/>
      </rPr>
      <t>，机械工业部授予</t>
    </r>
  </si>
  <si>
    <r>
      <t>1997</t>
    </r>
    <r>
      <rPr>
        <sz val="10"/>
        <color rgb="FF000000"/>
        <rFont val="宋体"/>
        <family val="3"/>
        <charset val="134"/>
      </rPr>
      <t>，机械工业部聘为</t>
    </r>
  </si>
  <si>
    <r>
      <t>2001</t>
    </r>
    <r>
      <rPr>
        <sz val="10"/>
        <color rgb="FF000000"/>
        <rFont val="宋体"/>
        <family val="3"/>
        <charset val="134"/>
      </rPr>
      <t>，国务院授予</t>
    </r>
  </si>
  <si>
    <t>简介</t>
    <phoneticPr fontId="2" type="noConversion"/>
  </si>
  <si>
    <t>国家教学成果奖二等奖1、省教学成果奖一等奖1</t>
    <phoneticPr fontId="2" type="noConversion"/>
  </si>
  <si>
    <t>2001年</t>
    <phoneticPr fontId="2" type="noConversion"/>
  </si>
  <si>
    <t>表</t>
    <phoneticPr fontId="2" type="noConversion"/>
  </si>
  <si>
    <t>省教学成果奖一等奖2</t>
    <phoneticPr fontId="2" type="noConversion"/>
  </si>
  <si>
    <t>2010年</t>
    <phoneticPr fontId="2" type="noConversion"/>
  </si>
  <si>
    <t>省教学成果奖二等奖1</t>
    <phoneticPr fontId="2" type="noConversion"/>
  </si>
  <si>
    <t>2003年</t>
    <phoneticPr fontId="2" type="noConversion"/>
  </si>
  <si>
    <t>中共党员</t>
    <phoneticPr fontId="1" type="noConversion"/>
  </si>
  <si>
    <t>大学本科</t>
    <phoneticPr fontId="1" type="noConversion"/>
  </si>
  <si>
    <t>工程硕士</t>
    <phoneticPr fontId="1" type="noConversion"/>
  </si>
  <si>
    <t>党委副书记校长</t>
    <phoneticPr fontId="1" type="noConversion"/>
  </si>
  <si>
    <t>硕士研究生</t>
    <phoneticPr fontId="1" type="noConversion"/>
  </si>
  <si>
    <r>
      <t>1992,</t>
    </r>
    <r>
      <rPr>
        <sz val="10"/>
        <color rgb="FF000000"/>
        <rFont val="宋体"/>
        <family val="3"/>
        <charset val="134"/>
      </rPr>
      <t>机电部授予</t>
    </r>
  </si>
  <si>
    <r>
      <t>1995</t>
    </r>
    <r>
      <rPr>
        <sz val="10"/>
        <color rgb="FF000000"/>
        <rFont val="宋体"/>
        <family val="3"/>
        <charset val="134"/>
      </rPr>
      <t>，机械工业部聘为</t>
    </r>
  </si>
  <si>
    <r>
      <t>1997</t>
    </r>
    <r>
      <rPr>
        <sz val="10"/>
        <color rgb="FF000000"/>
        <rFont val="宋体"/>
        <family val="3"/>
        <charset val="134"/>
      </rPr>
      <t>，国务院授予</t>
    </r>
  </si>
  <si>
    <t>刘国荣</t>
    <phoneticPr fontId="2" type="noConversion"/>
  </si>
  <si>
    <t>表</t>
    <phoneticPr fontId="2" type="noConversion"/>
  </si>
  <si>
    <t>省教学成果奖一等奖1、省教学名师</t>
    <phoneticPr fontId="2" type="noConversion"/>
  </si>
  <si>
    <t>表</t>
    <phoneticPr fontId="2" type="noConversion"/>
  </si>
  <si>
    <t>省教学成果奖一等奖1</t>
    <phoneticPr fontId="2" type="noConversion"/>
  </si>
  <si>
    <t>2004年</t>
    <phoneticPr fontId="2" type="noConversion"/>
  </si>
  <si>
    <t>2010年</t>
    <phoneticPr fontId="2" type="noConversion"/>
  </si>
  <si>
    <t>省教学成果奖一等奖2</t>
    <phoneticPr fontId="2" type="noConversion"/>
  </si>
  <si>
    <t>2016年</t>
    <phoneticPr fontId="2" type="noConversion"/>
  </si>
  <si>
    <t>正高职称二级教授</t>
    <phoneticPr fontId="1" type="noConversion"/>
  </si>
  <si>
    <t>中共党员</t>
    <phoneticPr fontId="1" type="noConversion"/>
  </si>
  <si>
    <t>工学博士</t>
    <phoneticPr fontId="1" type="noConversion"/>
  </si>
  <si>
    <r>
      <t>正厅</t>
    </r>
    <r>
      <rPr>
        <sz val="10"/>
        <color rgb="FF0070C0"/>
        <rFont val="Times New Roman"/>
        <family val="1"/>
      </rPr>
      <t>10</t>
    </r>
    <r>
      <rPr>
        <sz val="10"/>
        <color rgb="FF0070C0"/>
        <rFont val="宋体"/>
        <family val="3"/>
        <charset val="134"/>
      </rPr>
      <t>年以上</t>
    </r>
  </si>
  <si>
    <t>人文系</t>
    <phoneticPr fontId="1" type="noConversion"/>
  </si>
  <si>
    <t>刘建国</t>
    <phoneticPr fontId="2" type="noConversion"/>
  </si>
  <si>
    <t>正高</t>
    <phoneticPr fontId="2" type="noConversion"/>
  </si>
  <si>
    <t>录</t>
    <phoneticPr fontId="1" type="noConversion"/>
  </si>
  <si>
    <r>
      <t>湖南汉寿</t>
    </r>
    <r>
      <rPr>
        <sz val="10"/>
        <color rgb="FF000000"/>
        <rFont val="Times New Roman"/>
        <family val="1"/>
      </rPr>
      <t xml:space="preserve"> </t>
    </r>
  </si>
  <si>
    <t>中共党员</t>
    <phoneticPr fontId="1" type="noConversion"/>
  </si>
  <si>
    <t>大学本科</t>
    <phoneticPr fontId="1" type="noConversion"/>
  </si>
  <si>
    <t>党委委员副校长</t>
    <phoneticPr fontId="1" type="noConversion"/>
  </si>
  <si>
    <r>
      <t>副厅</t>
    </r>
    <r>
      <rPr>
        <sz val="10"/>
        <color rgb="FF0070C0"/>
        <rFont val="Times New Roman"/>
        <family val="1"/>
      </rPr>
      <t>10</t>
    </r>
    <r>
      <rPr>
        <sz val="10"/>
        <color rgb="FF0070C0"/>
        <rFont val="宋体"/>
        <family val="3"/>
        <charset val="134"/>
      </rPr>
      <t>年以上</t>
    </r>
  </si>
  <si>
    <r>
      <t>2001.12</t>
    </r>
    <r>
      <rPr>
        <sz val="10"/>
        <color rgb="FF0070C0"/>
        <rFont val="宋体"/>
        <family val="3"/>
        <charset val="134"/>
      </rPr>
      <t>湘潭职业技术学院院长、党委副书记</t>
    </r>
  </si>
  <si>
    <t>专家</t>
    <phoneticPr fontId="1" type="noConversion"/>
  </si>
  <si>
    <t>录</t>
    <phoneticPr fontId="1" type="noConversion"/>
  </si>
  <si>
    <t>党员</t>
    <phoneticPr fontId="1" type="noConversion"/>
  </si>
  <si>
    <t>教授</t>
    <phoneticPr fontId="1" type="noConversion"/>
  </si>
  <si>
    <t>表</t>
    <phoneticPr fontId="1" type="noConversion"/>
  </si>
  <si>
    <t>表</t>
    <phoneticPr fontId="2" type="noConversion"/>
  </si>
  <si>
    <t>省教学成果奖二等奖1</t>
    <phoneticPr fontId="2" type="noConversion"/>
  </si>
  <si>
    <t>2004年</t>
    <phoneticPr fontId="2" type="noConversion"/>
  </si>
  <si>
    <t>2010年</t>
    <phoneticPr fontId="2" type="noConversion"/>
  </si>
  <si>
    <t>刘元</t>
    <phoneticPr fontId="1" type="noConversion"/>
  </si>
  <si>
    <r>
      <t>副厅</t>
    </r>
    <r>
      <rPr>
        <sz val="10"/>
        <color rgb="FF0070C0"/>
        <rFont val="Times New Roman"/>
        <family val="1"/>
      </rPr>
      <t>10</t>
    </r>
    <r>
      <rPr>
        <sz val="10"/>
        <color rgb="FF0070C0"/>
        <rFont val="宋体"/>
        <family val="3"/>
        <charset val="134"/>
      </rPr>
      <t>年以上省级优秀共产党员</t>
    </r>
    <phoneticPr fontId="1" type="noConversion"/>
  </si>
  <si>
    <r>
      <t>1995</t>
    </r>
    <r>
      <rPr>
        <sz val="10"/>
        <color rgb="FF000000"/>
        <rFont val="宋体"/>
        <family val="3"/>
        <charset val="134"/>
      </rPr>
      <t>，电子工业部聘为</t>
    </r>
  </si>
  <si>
    <t>表</t>
    <phoneticPr fontId="1" type="noConversion"/>
  </si>
  <si>
    <t>表</t>
    <phoneticPr fontId="2" type="noConversion"/>
  </si>
  <si>
    <t>省教学成果奖二等奖1</t>
    <phoneticPr fontId="2" type="noConversion"/>
  </si>
  <si>
    <t>2001年</t>
    <phoneticPr fontId="2" type="noConversion"/>
  </si>
  <si>
    <t>录？</t>
    <phoneticPr fontId="1" type="noConversion"/>
  </si>
  <si>
    <t>校办</t>
    <phoneticPr fontId="1" type="noConversion"/>
  </si>
  <si>
    <t>纪委</t>
    <phoneticPr fontId="1" type="noConversion"/>
  </si>
  <si>
    <t>龙有前</t>
    <phoneticPr fontId="2" type="noConversion"/>
  </si>
  <si>
    <t>男</t>
    <phoneticPr fontId="2" type="noConversion"/>
  </si>
  <si>
    <t>硕士研究生</t>
    <phoneticPr fontId="1" type="noConversion"/>
  </si>
  <si>
    <t>表</t>
    <phoneticPr fontId="2" type="noConversion"/>
  </si>
  <si>
    <t>省教学成果奖二等奖1</t>
    <phoneticPr fontId="2" type="noConversion"/>
  </si>
  <si>
    <t>工学硕士</t>
    <phoneticPr fontId="1" type="noConversion"/>
  </si>
  <si>
    <t>硕士研究生</t>
    <phoneticPr fontId="1" type="noConversion"/>
  </si>
  <si>
    <r>
      <t>2002</t>
    </r>
    <r>
      <rPr>
        <sz val="10"/>
        <color rgb="FF000000"/>
        <rFont val="宋体"/>
        <family val="3"/>
        <charset val="134"/>
      </rPr>
      <t>，省教育厅</t>
    </r>
  </si>
  <si>
    <t>退休</t>
    <phoneticPr fontId="1" type="noConversion"/>
  </si>
  <si>
    <t>正处级</t>
    <phoneticPr fontId="2" type="noConversion"/>
  </si>
  <si>
    <t>无</t>
    <phoneticPr fontId="1" type="noConversion"/>
  </si>
  <si>
    <t>？</t>
    <phoneticPr fontId="1" type="noConversion"/>
  </si>
  <si>
    <t>保卫处</t>
    <phoneticPr fontId="1" type="noConversion"/>
  </si>
  <si>
    <t>无</t>
    <phoneticPr fontId="1" type="noConversion"/>
  </si>
  <si>
    <t>博士研究生</t>
    <phoneticPr fontId="1" type="noConversion"/>
  </si>
  <si>
    <r>
      <t>湖南省新世纪</t>
    </r>
    <r>
      <rPr>
        <sz val="10"/>
        <color rgb="FF000000"/>
        <rFont val="Times New Roman"/>
        <family val="1"/>
      </rPr>
      <t>121</t>
    </r>
    <r>
      <rPr>
        <sz val="10"/>
        <color rgb="FF000000"/>
        <rFont val="宋体"/>
        <family val="3"/>
        <charset val="134"/>
      </rPr>
      <t>（二层次）人才人选人员</t>
    </r>
  </si>
  <si>
    <t>中共党员</t>
    <phoneticPr fontId="1" type="noConversion"/>
  </si>
  <si>
    <t>博士研究生</t>
    <phoneticPr fontId="1" type="noConversion"/>
  </si>
  <si>
    <t>罗忠烈</t>
    <phoneticPr fontId="2" type="noConversion"/>
  </si>
  <si>
    <t>正高</t>
    <phoneticPr fontId="2" type="noConversion"/>
  </si>
  <si>
    <t>党委委员纪委书记</t>
    <phoneticPr fontId="1" type="noConversion"/>
  </si>
  <si>
    <r>
      <t>体育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family val="3"/>
        <charset val="134"/>
      </rPr>
      <t>教育学）</t>
    </r>
  </si>
  <si>
    <t>录</t>
    <phoneticPr fontId="1" type="noConversion"/>
  </si>
  <si>
    <t>录</t>
    <phoneticPr fontId="2" type="noConversion"/>
  </si>
  <si>
    <r>
      <t xml:space="preserve"> </t>
    </r>
    <r>
      <rPr>
        <sz val="10"/>
        <color rgb="FFFF0000"/>
        <rFont val="宋体"/>
        <family val="3"/>
        <charset val="134"/>
      </rPr>
      <t>“应用型本科学校机械类专业课教学内容、教学方法与教学手段的研究与实践</t>
    </r>
    <r>
      <rPr>
        <sz val="10"/>
        <color rgb="FFFF0000"/>
        <rFont val="Calibri"/>
        <family val="2"/>
      </rPr>
      <t> </t>
    </r>
    <r>
      <rPr>
        <sz val="10"/>
        <color rgb="FFFF0000"/>
        <rFont val="宋体"/>
        <family val="3"/>
        <charset val="134"/>
      </rPr>
      <t>” 2009年获湖南省教学成果二等奖。省教改项目，湘教通[2009]151号</t>
    </r>
    <phoneticPr fontId="2" type="noConversion"/>
  </si>
  <si>
    <t>录</t>
    <phoneticPr fontId="1" type="noConversion"/>
  </si>
  <si>
    <t>省教学成果奖二等奖3</t>
    <phoneticPr fontId="2" type="noConversion"/>
  </si>
  <si>
    <t>硕士研究生</t>
    <phoneticPr fontId="1" type="noConversion"/>
  </si>
  <si>
    <t>省教学成果奖二等奖2</t>
    <phoneticPr fontId="2" type="noConversion"/>
  </si>
  <si>
    <t>2004年</t>
    <phoneticPr fontId="2" type="noConversion"/>
  </si>
  <si>
    <t>2010年</t>
    <phoneticPr fontId="2" type="noConversion"/>
  </si>
  <si>
    <t>中共党员</t>
    <phoneticPr fontId="1" type="noConversion"/>
  </si>
  <si>
    <t>电气系</t>
    <phoneticPr fontId="1" type="noConversion"/>
  </si>
  <si>
    <r>
      <t>1997</t>
    </r>
    <r>
      <rPr>
        <sz val="10"/>
        <color rgb="FF000000"/>
        <rFont val="宋体"/>
        <family val="3"/>
        <charset val="134"/>
      </rPr>
      <t>，省教育厅授予</t>
    </r>
  </si>
  <si>
    <t>《应用型本科学校机械类专业课教学内容、教学方法和教学手段的研究与实践》2008年度省级教学成果奖二等奖。《机械设计制造及其自动化专业应用型人才培养模式研究与实践》2010年度省级教学成果奖二等奖</t>
    <phoneticPr fontId="2" type="noConversion"/>
  </si>
  <si>
    <t>录</t>
    <phoneticPr fontId="2" type="noConversion"/>
  </si>
  <si>
    <t>省教学成果奖二等奖2</t>
    <phoneticPr fontId="2" type="noConversion"/>
  </si>
  <si>
    <t>2008年</t>
    <phoneticPr fontId="2" type="noConversion"/>
  </si>
  <si>
    <t>省教学成果奖二等奖3</t>
    <phoneticPr fontId="2" type="noConversion"/>
  </si>
  <si>
    <t>博士研究生</t>
    <phoneticPr fontId="1" type="noConversion"/>
  </si>
  <si>
    <r>
      <t>2014</t>
    </r>
    <r>
      <rPr>
        <sz val="10"/>
        <color rgb="FF000000"/>
        <rFont val="宋体"/>
        <family val="3"/>
        <charset val="134"/>
      </rPr>
      <t>，省教育厅授予</t>
    </r>
  </si>
  <si>
    <t>副厅级（曾任）</t>
    <phoneticPr fontId="1" type="noConversion"/>
  </si>
  <si>
    <t>表</t>
    <phoneticPr fontId="1" type="noConversion"/>
  </si>
  <si>
    <t>彭晓</t>
    <phoneticPr fontId="2" type="noConversion"/>
  </si>
  <si>
    <t>录</t>
    <phoneticPr fontId="2" type="noConversion"/>
  </si>
  <si>
    <t>省教学成果奖二等奖3</t>
    <phoneticPr fontId="2" type="noConversion"/>
  </si>
  <si>
    <t>二级教授</t>
    <phoneticPr fontId="1" type="noConversion"/>
  </si>
  <si>
    <t>彭晓</t>
    <phoneticPr fontId="1" type="noConversion"/>
  </si>
  <si>
    <t>纪委</t>
    <phoneticPr fontId="1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</si>
  <si>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</si>
  <si>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</si>
  <si>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</si>
  <si>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表</t>
    <phoneticPr fontId="1" type="noConversion"/>
  </si>
  <si>
    <t>表</t>
    <phoneticPr fontId="2" type="noConversion"/>
  </si>
  <si>
    <t>省教学成果奖一等奖2</t>
    <phoneticPr fontId="2" type="noConversion"/>
  </si>
  <si>
    <t>2003年</t>
    <phoneticPr fontId="2" type="noConversion"/>
  </si>
  <si>
    <t>录</t>
    <phoneticPr fontId="2" type="noConversion"/>
  </si>
  <si>
    <t>省教学成果奖一等奖4</t>
    <phoneticPr fontId="2" type="noConversion"/>
  </si>
  <si>
    <t>省教学成果奖二等奖1</t>
    <phoneticPr fontId="2" type="noConversion"/>
  </si>
  <si>
    <t>2006年</t>
    <phoneticPr fontId="2" type="noConversion"/>
  </si>
  <si>
    <t>组织部</t>
    <phoneticPr fontId="1" type="noConversion"/>
  </si>
  <si>
    <t>博士研究生</t>
    <phoneticPr fontId="1" type="noConversion"/>
  </si>
  <si>
    <t>校领导</t>
    <phoneticPr fontId="1" type="noConversion"/>
  </si>
  <si>
    <t>正高职称三级教授</t>
    <phoneticPr fontId="1" type="noConversion"/>
  </si>
  <si>
    <t>录</t>
    <phoneticPr fontId="1" type="noConversion"/>
  </si>
  <si>
    <t>化学化工学院</t>
    <phoneticPr fontId="1" type="noConversion"/>
  </si>
  <si>
    <t>湖南湘潭</t>
    <phoneticPr fontId="1" type="noConversion"/>
  </si>
  <si>
    <t>博研</t>
    <phoneticPr fontId="1" type="noConversion"/>
  </si>
  <si>
    <t>博士</t>
    <phoneticPr fontId="1" type="noConversion"/>
  </si>
  <si>
    <t>教授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</si>
  <si>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</si>
  <si>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</si>
  <si>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</si>
  <si>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</si>
  <si>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校办</t>
    <phoneticPr fontId="1" type="noConversion"/>
  </si>
  <si>
    <t>硕士研究生</t>
    <phoneticPr fontId="1" type="noConversion"/>
  </si>
  <si>
    <t>副处级（曾任正处级）</t>
    <phoneticPr fontId="1" type="noConversion"/>
  </si>
  <si>
    <t>录</t>
    <phoneticPr fontId="2" type="noConversion"/>
  </si>
  <si>
    <t>省教学成果奖二等奖2</t>
    <phoneticPr fontId="2" type="noConversion"/>
  </si>
  <si>
    <t>博士研究生</t>
    <phoneticPr fontId="1" type="noConversion"/>
  </si>
  <si>
    <t>博士研究生</t>
    <phoneticPr fontId="1" type="noConversion"/>
  </si>
  <si>
    <t>录</t>
    <phoneticPr fontId="1" type="noConversion"/>
  </si>
  <si>
    <t>录</t>
    <phoneticPr fontId="2" type="noConversion"/>
  </si>
  <si>
    <t>省教学成果奖一等奖3</t>
    <phoneticPr fontId="2" type="noConversion"/>
  </si>
  <si>
    <t>表</t>
    <phoneticPr fontId="1" type="noConversion"/>
  </si>
  <si>
    <t>正处级（曾任）</t>
    <phoneticPr fontId="1" type="noConversion"/>
  </si>
  <si>
    <t>正高职称三级教授</t>
    <phoneticPr fontId="1" type="noConversion"/>
  </si>
  <si>
    <t>硕士研究生</t>
    <phoneticPr fontId="1" type="noConversion"/>
  </si>
  <si>
    <t>中共党员（民盟盟员）</t>
    <phoneticPr fontId="1" type="noConversion"/>
  </si>
  <si>
    <t>硕士研究生</t>
    <phoneticPr fontId="1" type="noConversion"/>
  </si>
  <si>
    <t>正处级（曾任）</t>
    <phoneticPr fontId="1" type="noConversion"/>
  </si>
  <si>
    <t>正处级（曾任）</t>
    <phoneticPr fontId="1" type="noConversion"/>
  </si>
  <si>
    <t>后勤处</t>
    <phoneticPr fontId="1" type="noConversion"/>
  </si>
  <si>
    <t>王勉芝</t>
    <phoneticPr fontId="2" type="noConversion"/>
  </si>
  <si>
    <t>男</t>
    <phoneticPr fontId="2" type="noConversion"/>
  </si>
  <si>
    <t>汉</t>
    <phoneticPr fontId="2" type="noConversion"/>
  </si>
  <si>
    <t>1950.10</t>
    <phoneticPr fontId="2" type="noConversion"/>
  </si>
  <si>
    <t>正处级</t>
    <phoneticPr fontId="2" type="noConversion"/>
  </si>
  <si>
    <t>无</t>
    <phoneticPr fontId="1" type="noConversion"/>
  </si>
  <si>
    <t>录</t>
    <phoneticPr fontId="2" type="noConversion"/>
  </si>
  <si>
    <t>省教学成果奖二等奖3</t>
    <phoneticPr fontId="2" type="noConversion"/>
  </si>
  <si>
    <t>录</t>
    <phoneticPr fontId="1" type="noConversion"/>
  </si>
  <si>
    <t>机械系</t>
    <phoneticPr fontId="1" type="noConversion"/>
  </si>
  <si>
    <t>王敏之</t>
    <phoneticPr fontId="2" type="noConversion"/>
  </si>
  <si>
    <t>男</t>
    <phoneticPr fontId="2" type="noConversion"/>
  </si>
  <si>
    <t>汉</t>
    <phoneticPr fontId="2" type="noConversion"/>
  </si>
  <si>
    <t>校领导</t>
    <phoneticPr fontId="1" type="noConversion"/>
  </si>
  <si>
    <t>？</t>
    <phoneticPr fontId="1" type="noConversion"/>
  </si>
  <si>
    <t>录</t>
    <phoneticPr fontId="1" type="noConversion"/>
  </si>
  <si>
    <t>退休</t>
    <phoneticPr fontId="1" type="noConversion"/>
  </si>
  <si>
    <t>男</t>
    <phoneticPr fontId="2" type="noConversion"/>
  </si>
  <si>
    <t>汉</t>
    <phoneticPr fontId="2" type="noConversion"/>
  </si>
  <si>
    <t>正处级（曾任）</t>
    <phoneticPr fontId="1" type="noConversion"/>
  </si>
  <si>
    <t>表</t>
    <phoneticPr fontId="1" type="noConversion"/>
  </si>
  <si>
    <t>表</t>
    <phoneticPr fontId="2" type="noConversion"/>
  </si>
  <si>
    <t>省教学成果奖一等奖2</t>
    <phoneticPr fontId="2" type="noConversion"/>
  </si>
  <si>
    <t>2001年</t>
    <phoneticPr fontId="2" type="noConversion"/>
  </si>
  <si>
    <t>录</t>
    <phoneticPr fontId="2" type="noConversion"/>
  </si>
  <si>
    <t>省教学成果奖二等奖2</t>
    <phoneticPr fontId="2" type="noConversion"/>
  </si>
  <si>
    <t>省教学成果奖二等奖3</t>
    <phoneticPr fontId="2" type="noConversion"/>
  </si>
  <si>
    <t>正高职称三级教授</t>
    <phoneticPr fontId="1" type="noConversion"/>
  </si>
  <si>
    <t>博士研究生</t>
    <phoneticPr fontId="1" type="noConversion"/>
  </si>
  <si>
    <t>录</t>
    <phoneticPr fontId="1" type="noConversion"/>
  </si>
  <si>
    <t>录</t>
    <phoneticPr fontId="1" type="noConversion"/>
  </si>
  <si>
    <t>基建处</t>
    <phoneticPr fontId="1" type="noConversion"/>
  </si>
  <si>
    <t>无</t>
    <phoneticPr fontId="1" type="noConversion"/>
  </si>
  <si>
    <t>博士研究生</t>
    <phoneticPr fontId="1" type="noConversion"/>
  </si>
  <si>
    <r>
      <t>2015</t>
    </r>
    <r>
      <rPr>
        <sz val="10"/>
        <color rgb="FF000000"/>
        <rFont val="宋体"/>
        <family val="3"/>
        <charset val="134"/>
      </rPr>
      <t>，省教育厅授予</t>
    </r>
  </si>
  <si>
    <t>录？</t>
    <phoneticPr fontId="1" type="noConversion"/>
  </si>
  <si>
    <t>录</t>
    <phoneticPr fontId="2" type="noConversion"/>
  </si>
  <si>
    <t>省教学成果奖二等奖2</t>
    <phoneticPr fontId="2" type="noConversion"/>
  </si>
  <si>
    <t>录</t>
    <phoneticPr fontId="2" type="noConversion"/>
  </si>
  <si>
    <t>省教学成果奖一等奖4</t>
    <phoneticPr fontId="2" type="noConversion"/>
  </si>
  <si>
    <t>录</t>
    <phoneticPr fontId="1" type="noConversion"/>
  </si>
  <si>
    <t>江苏南京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</si>
  <si>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</si>
  <si>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</si>
  <si>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</si>
  <si>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系主任</t>
    <phoneticPr fontId="1" type="noConversion"/>
  </si>
  <si>
    <t>硕士研究生</t>
    <phoneticPr fontId="1" type="noConversion"/>
  </si>
  <si>
    <t>中共党员</t>
    <phoneticPr fontId="1" type="noConversion"/>
  </si>
  <si>
    <t>2005.4—1999.01湖南商学院院长、党委委员、副书记</t>
    <phoneticPr fontId="1" type="noConversion"/>
  </si>
  <si>
    <t>中共党员（民盟盟员）</t>
    <phoneticPr fontId="1" type="noConversion"/>
  </si>
  <si>
    <t>机械系</t>
    <phoneticPr fontId="1" type="noConversion"/>
  </si>
  <si>
    <t>男</t>
    <phoneticPr fontId="2" type="noConversion"/>
  </si>
  <si>
    <t>汉</t>
    <phoneticPr fontId="2" type="noConversion"/>
  </si>
  <si>
    <t>录</t>
    <phoneticPr fontId="2" type="noConversion"/>
  </si>
  <si>
    <t>省教学成果奖二等奖3</t>
    <phoneticPr fontId="2" type="noConversion"/>
  </si>
  <si>
    <t>录</t>
    <phoneticPr fontId="1" type="noConversion"/>
  </si>
  <si>
    <t>录</t>
    <phoneticPr fontId="1" type="noConversion"/>
  </si>
  <si>
    <r>
      <t>1995</t>
    </r>
    <r>
      <rPr>
        <sz val="10"/>
        <color rgb="FF000000"/>
        <rFont val="宋体"/>
        <family val="3"/>
        <charset val="134"/>
      </rPr>
      <t>，省教育厅授予</t>
    </r>
  </si>
  <si>
    <t>博士研究生</t>
    <phoneticPr fontId="1" type="noConversion"/>
  </si>
  <si>
    <r>
      <t>2006</t>
    </r>
    <r>
      <rPr>
        <sz val="10"/>
        <color rgb="FF000000"/>
        <rFont val="宋体"/>
        <family val="3"/>
        <charset val="134"/>
      </rPr>
      <t>，省教育厅授予</t>
    </r>
  </si>
  <si>
    <t>体育部</t>
    <phoneticPr fontId="1" type="noConversion"/>
  </si>
  <si>
    <t>许毓成</t>
    <phoneticPr fontId="2" type="noConversion"/>
  </si>
  <si>
    <t>正高</t>
    <phoneticPr fontId="2" type="noConversion"/>
  </si>
  <si>
    <t>校领导</t>
    <phoneticPr fontId="1" type="noConversion"/>
  </si>
  <si>
    <t>寻立祥</t>
    <phoneticPr fontId="2" type="noConversion"/>
  </si>
  <si>
    <t>表？</t>
    <phoneticPr fontId="1" type="noConversion"/>
  </si>
  <si>
    <t>校领导</t>
    <phoneticPr fontId="1" type="noConversion"/>
  </si>
  <si>
    <t>录？</t>
    <phoneticPr fontId="1" type="noConversion"/>
  </si>
  <si>
    <t>博士研究生</t>
    <phoneticPr fontId="1" type="noConversion"/>
  </si>
  <si>
    <r>
      <t>2009</t>
    </r>
    <r>
      <rPr>
        <sz val="10"/>
        <color rgb="FF000000"/>
        <rFont val="宋体"/>
        <family val="3"/>
        <charset val="134"/>
      </rPr>
      <t>，省教育厅授予</t>
    </r>
  </si>
  <si>
    <t>工会</t>
    <phoneticPr fontId="1" type="noConversion"/>
  </si>
  <si>
    <t>杨抗莉</t>
    <phoneticPr fontId="2" type="noConversion"/>
  </si>
  <si>
    <t>女</t>
    <phoneticPr fontId="2" type="noConversion"/>
  </si>
  <si>
    <t>汉</t>
    <phoneticPr fontId="2" type="noConversion"/>
  </si>
  <si>
    <t>无</t>
    <phoneticPr fontId="1" type="noConversion"/>
  </si>
  <si>
    <t>博士研究生</t>
    <phoneticPr fontId="1" type="noConversion"/>
  </si>
  <si>
    <t>体育教学部</t>
    <phoneticPr fontId="2" type="noConversion"/>
  </si>
  <si>
    <t>杨频</t>
    <phoneticPr fontId="2" type="noConversion"/>
  </si>
  <si>
    <t>女</t>
    <phoneticPr fontId="2" type="noConversion"/>
  </si>
  <si>
    <t>土家族</t>
    <phoneticPr fontId="2" type="noConversion"/>
  </si>
  <si>
    <t>湖南凤凰县</t>
    <phoneticPr fontId="2" type="noConversion"/>
  </si>
  <si>
    <t>党员</t>
    <phoneticPr fontId="2" type="noConversion"/>
  </si>
  <si>
    <t>研究生</t>
    <phoneticPr fontId="2" type="noConversion"/>
  </si>
  <si>
    <t>硕士</t>
    <phoneticPr fontId="2" type="noConversion"/>
  </si>
  <si>
    <t>体育教育</t>
    <phoneticPr fontId="2" type="noConversion"/>
  </si>
  <si>
    <t>讲师</t>
    <phoneticPr fontId="2" type="noConversion"/>
  </si>
  <si>
    <t>录</t>
    <phoneticPr fontId="2" type="noConversion"/>
  </si>
  <si>
    <t>省体育课堂教学竞赛一等奖</t>
    <phoneticPr fontId="2" type="noConversion"/>
  </si>
  <si>
    <t>？</t>
    <phoneticPr fontId="1" type="noConversion"/>
  </si>
  <si>
    <t>思政部</t>
    <phoneticPr fontId="2" type="noConversion"/>
  </si>
  <si>
    <t>杨妍</t>
    <phoneticPr fontId="2" type="noConversion"/>
  </si>
  <si>
    <t>省青年教学能手</t>
    <phoneticPr fontId="2" type="noConversion"/>
  </si>
  <si>
    <t>人事处</t>
    <phoneticPr fontId="1" type="noConversion"/>
  </si>
  <si>
    <t>高级工程师（研究员级）</t>
    <phoneticPr fontId="1" type="noConversion"/>
  </si>
  <si>
    <t>正高职称在三级教授</t>
    <phoneticPr fontId="1" type="noConversion"/>
  </si>
  <si>
    <t>院办</t>
    <phoneticPr fontId="1" type="noConversion"/>
  </si>
  <si>
    <t>男</t>
    <phoneticPr fontId="2" type="noConversion"/>
  </si>
  <si>
    <t>汉</t>
    <phoneticPr fontId="2" type="noConversion"/>
  </si>
  <si>
    <t>正处级</t>
    <phoneticPr fontId="2" type="noConversion"/>
  </si>
  <si>
    <t>无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</si>
  <si>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</si>
  <si>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</si>
  <si>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</si>
  <si>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</si>
  <si>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博士研究生</t>
    <phoneticPr fontId="1" type="noConversion"/>
  </si>
  <si>
    <t>录</t>
    <phoneticPr fontId="2" type="noConversion"/>
  </si>
  <si>
    <t>省级教学团队带头人、省级教学成果一等奖主持</t>
    <phoneticPr fontId="2" type="noConversion"/>
  </si>
  <si>
    <t>易兵</t>
    <phoneticPr fontId="2" type="noConversion"/>
  </si>
  <si>
    <t>表</t>
    <phoneticPr fontId="2" type="noConversion"/>
  </si>
  <si>
    <t>省教学成果奖一等奖1</t>
    <phoneticPr fontId="2" type="noConversion"/>
  </si>
  <si>
    <t>2016年</t>
    <phoneticPr fontId="2" type="noConversion"/>
  </si>
  <si>
    <t>易兵</t>
    <phoneticPr fontId="1" type="noConversion"/>
  </si>
  <si>
    <t>中共党员</t>
    <phoneticPr fontId="1" type="noConversion"/>
  </si>
  <si>
    <t>理学博士</t>
    <phoneticPr fontId="1" type="noConversion"/>
  </si>
  <si>
    <t>党委委员副校长</t>
    <phoneticPr fontId="1" type="noConversion"/>
  </si>
  <si>
    <t>录？</t>
    <phoneticPr fontId="1" type="noConversion"/>
  </si>
  <si>
    <t>录</t>
    <phoneticPr fontId="2" type="noConversion"/>
  </si>
  <si>
    <t>省教学成果奖二等奖3</t>
    <phoneticPr fontId="2" type="noConversion"/>
  </si>
  <si>
    <t>录</t>
    <phoneticPr fontId="1" type="noConversion"/>
  </si>
  <si>
    <t>后勤处</t>
    <phoneticPr fontId="1" type="noConversion"/>
  </si>
  <si>
    <t>表</t>
    <phoneticPr fontId="2" type="noConversion"/>
  </si>
  <si>
    <t>省教学成果奖一等奖2</t>
    <phoneticPr fontId="2" type="noConversion"/>
  </si>
  <si>
    <t>2004年</t>
    <phoneticPr fontId="2" type="noConversion"/>
  </si>
  <si>
    <t>表</t>
    <phoneticPr fontId="1" type="noConversion"/>
  </si>
  <si>
    <t>录</t>
    <phoneticPr fontId="2" type="noConversion"/>
  </si>
  <si>
    <t>省教学成果奖一等奖3</t>
    <phoneticPr fontId="2" type="noConversion"/>
  </si>
  <si>
    <t>中共党员</t>
    <phoneticPr fontId="1" type="noConversion"/>
  </si>
  <si>
    <t>大学本科</t>
    <phoneticPr fontId="1" type="noConversion"/>
  </si>
  <si>
    <t>文学学士</t>
    <phoneticPr fontId="1" type="noConversion"/>
  </si>
  <si>
    <t>党委委员纪委书记</t>
    <phoneticPr fontId="1" type="noConversion"/>
  </si>
  <si>
    <t>纺织系</t>
    <phoneticPr fontId="1" type="noConversion"/>
  </si>
  <si>
    <t>教务处</t>
    <phoneticPr fontId="1" type="noConversion"/>
  </si>
  <si>
    <t>无</t>
    <phoneticPr fontId="1" type="noConversion"/>
  </si>
  <si>
    <t>外语系</t>
    <phoneticPr fontId="1" type="noConversion"/>
  </si>
  <si>
    <t>张从益</t>
    <phoneticPr fontId="2" type="noConversion"/>
  </si>
  <si>
    <t>汉</t>
    <phoneticPr fontId="2" type="noConversion"/>
  </si>
  <si>
    <t>正高</t>
    <phoneticPr fontId="2" type="noConversion"/>
  </si>
  <si>
    <t>博士研究生</t>
    <phoneticPr fontId="1" type="noConversion"/>
  </si>
  <si>
    <t>表</t>
    <phoneticPr fontId="1" type="noConversion"/>
  </si>
  <si>
    <t>外语系</t>
    <phoneticPr fontId="1" type="noConversion"/>
  </si>
  <si>
    <t>张建明</t>
    <phoneticPr fontId="2" type="noConversion"/>
  </si>
  <si>
    <t>博士研究生</t>
    <phoneticPr fontId="1" type="noConversion"/>
  </si>
  <si>
    <t>保卫处</t>
    <phoneticPr fontId="1" type="noConversion"/>
  </si>
  <si>
    <t>张俊明</t>
    <phoneticPr fontId="2" type="noConversion"/>
  </si>
  <si>
    <t>电气系</t>
    <phoneticPr fontId="1" type="noConversion"/>
  </si>
  <si>
    <t>录</t>
    <phoneticPr fontId="1" type="noConversion"/>
  </si>
  <si>
    <t>张涛</t>
    <phoneticPr fontId="1" type="noConversion"/>
  </si>
  <si>
    <t>？</t>
    <phoneticPr fontId="1" type="noConversion"/>
  </si>
  <si>
    <t>博士研究生</t>
    <phoneticPr fontId="1" type="noConversion"/>
  </si>
  <si>
    <r>
      <t>组织部、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党校</t>
    </r>
  </si>
  <si>
    <t>党员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</si>
  <si>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</si>
  <si>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</si>
  <si>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</si>
  <si>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表</t>
    <phoneticPr fontId="1" type="noConversion"/>
  </si>
  <si>
    <r>
      <t>1993.6—1996.1；1991.5—1993.6</t>
    </r>
    <r>
      <rPr>
        <sz val="10"/>
        <color rgb="FF0070C0"/>
        <rFont val="宋体"/>
        <family val="3"/>
        <charset val="134"/>
      </rPr>
      <t>湘潭机电专科学校校长</t>
    </r>
    <phoneticPr fontId="1" type="noConversion"/>
  </si>
  <si>
    <t>保卫处</t>
    <phoneticPr fontId="1" type="noConversion"/>
  </si>
  <si>
    <t>录</t>
    <phoneticPr fontId="1" type="noConversion"/>
  </si>
  <si>
    <t>学生处</t>
    <phoneticPr fontId="1" type="noConversion"/>
  </si>
  <si>
    <t>录</t>
    <phoneticPr fontId="1" type="noConversion"/>
  </si>
  <si>
    <t>博士研究生</t>
    <phoneticPr fontId="1" type="noConversion"/>
  </si>
  <si>
    <t>党员</t>
    <phoneticPr fontId="1" type="noConversion"/>
  </si>
  <si>
    <t>大专</t>
    <phoneticPr fontId="1" type="noConversion"/>
  </si>
  <si>
    <t>教授</t>
    <phoneticPr fontId="1" type="noConversion"/>
  </si>
  <si>
    <t>表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</si>
  <si>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</si>
  <si>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</si>
  <si>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</si>
  <si>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录？</t>
    <phoneticPr fontId="1" type="noConversion"/>
  </si>
  <si>
    <t>1938.10</t>
    <phoneticPr fontId="1" type="noConversion"/>
  </si>
  <si>
    <t>教授</t>
    <phoneticPr fontId="1" type="noConversion"/>
  </si>
  <si>
    <t>表？</t>
    <phoneticPr fontId="1" type="noConversion"/>
  </si>
  <si>
    <t>汉</t>
    <phoneticPr fontId="2" type="noConversion"/>
  </si>
  <si>
    <t>正处（管理岗位五级）</t>
    <phoneticPr fontId="2" type="noConversion"/>
  </si>
  <si>
    <t>无</t>
    <phoneticPr fontId="1" type="noConversion"/>
  </si>
  <si>
    <t>工会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</si>
  <si>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</si>
  <si>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</si>
  <si>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</si>
  <si>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</si>
  <si>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机械工程系</t>
    <phoneticPr fontId="1" type="noConversion"/>
  </si>
  <si>
    <t>湖南湘潭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</si>
  <si>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</si>
  <si>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</si>
  <si>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</si>
  <si>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机械工程系</t>
    <phoneticPr fontId="1" type="noConversion"/>
  </si>
  <si>
    <t>录？</t>
    <phoneticPr fontId="1" type="noConversion"/>
  </si>
  <si>
    <t>录</t>
    <phoneticPr fontId="1" type="noConversion"/>
  </si>
  <si>
    <t>博士研究生</t>
    <phoneticPr fontId="1" type="noConversion"/>
  </si>
  <si>
    <t>录</t>
    <phoneticPr fontId="2" type="noConversion"/>
  </si>
  <si>
    <t>省教学成果奖二等奖2</t>
    <phoneticPr fontId="2" type="noConversion"/>
  </si>
  <si>
    <t>2001年</t>
    <phoneticPr fontId="2" type="noConversion"/>
  </si>
  <si>
    <t>录</t>
    <phoneticPr fontId="1" type="noConversion"/>
  </si>
  <si>
    <t>数理系</t>
    <phoneticPr fontId="1" type="noConversion"/>
  </si>
  <si>
    <t>无</t>
    <phoneticPr fontId="1" type="noConversion"/>
  </si>
  <si>
    <t>录</t>
    <phoneticPr fontId="1" type="noConversion"/>
  </si>
  <si>
    <t>党员</t>
    <phoneticPr fontId="1" type="noConversion"/>
  </si>
  <si>
    <t>高级工程师</t>
    <phoneticPr fontId="1" type="noConversion"/>
  </si>
  <si>
    <t>表</t>
    <phoneticPr fontId="1" type="noConversion"/>
  </si>
  <si>
    <t>党员</t>
    <phoneticPr fontId="1" type="noConversion"/>
  </si>
  <si>
    <t>教授</t>
    <phoneticPr fontId="1" type="noConversion"/>
  </si>
  <si>
    <t>录</t>
    <phoneticPr fontId="1" type="noConversion"/>
  </si>
  <si>
    <r>
      <t>1995</t>
    </r>
    <r>
      <rPr>
        <sz val="10"/>
        <color rgb="FF000000"/>
        <rFont val="宋体"/>
        <family val="3"/>
        <charset val="134"/>
      </rPr>
      <t>，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省教育厅授予</t>
    </r>
  </si>
  <si>
    <t>党员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</si>
  <si>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</si>
  <si>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</si>
  <si>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</si>
  <si>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录？</t>
    <phoneticPr fontId="1" type="noConversion"/>
  </si>
  <si>
    <t>入志条件</t>
    <phoneticPr fontId="1" type="noConversion"/>
  </si>
  <si>
    <t>建议
入志类别</t>
    <phoneticPr fontId="1" type="noConversion"/>
  </si>
  <si>
    <t>去世</t>
  </si>
  <si>
    <t>唐受印</t>
  </si>
  <si>
    <t>2000.11—2003.04</t>
  </si>
  <si>
    <t>录</t>
    <phoneticPr fontId="1" type="noConversion"/>
  </si>
  <si>
    <t>2002.01—2004.05</t>
  </si>
  <si>
    <t>1986.11—1991.7</t>
  </si>
  <si>
    <t>1993.09-1995.01;（1991.8—1993.8湖南省纺织专科学校党委书记）</t>
  </si>
  <si>
    <t>省教学成果奖一等奖3</t>
  </si>
  <si>
    <t>2002年</t>
  </si>
  <si>
    <t>1985.7—1991.6</t>
  </si>
  <si>
    <t>1996.3—1999.6</t>
  </si>
  <si>
    <t>2008.11—党委委员、副校长</t>
  </si>
  <si>
    <t>陈乐均</t>
  </si>
  <si>
    <t xml:space="preserve">唯一的女校领导 </t>
  </si>
  <si>
    <t>孙伟</t>
  </si>
  <si>
    <t>三八干部</t>
  </si>
  <si>
    <t>？</t>
    <phoneticPr fontId="1" type="noConversion"/>
  </si>
  <si>
    <t>传</t>
    <phoneticPr fontId="1" type="noConversion"/>
  </si>
  <si>
    <t>出生
年月</t>
    <phoneticPr fontId="1" type="noConversion"/>
  </si>
  <si>
    <t>性别</t>
    <phoneticPr fontId="1" type="noConversion"/>
  </si>
  <si>
    <t>民族</t>
    <phoneticPr fontId="1" type="noConversion"/>
  </si>
  <si>
    <t>籍贯</t>
    <phoneticPr fontId="1" type="noConversion"/>
  </si>
  <si>
    <t>去世年月</t>
    <phoneticPr fontId="1" type="noConversion"/>
  </si>
  <si>
    <t>政治
面貌</t>
    <phoneticPr fontId="1" type="noConversion"/>
  </si>
  <si>
    <t>学历</t>
    <phoneticPr fontId="1" type="noConversion"/>
  </si>
  <si>
    <t>学位</t>
    <phoneticPr fontId="1" type="noConversion"/>
  </si>
  <si>
    <t>从事学科(专业)</t>
    <phoneticPr fontId="1" type="noConversion"/>
  </si>
  <si>
    <t>专业技术职称</t>
    <phoneticPr fontId="1" type="noConversion"/>
  </si>
  <si>
    <t>现(曾)任行政最高职务</t>
    <phoneticPr fontId="1" type="noConversion"/>
  </si>
  <si>
    <t>入志
类别</t>
    <phoneticPr fontId="1" type="noConversion"/>
  </si>
  <si>
    <t>入志条件</t>
    <phoneticPr fontId="1" type="noConversion"/>
  </si>
  <si>
    <t>三八干部38年入党</t>
    <phoneticPr fontId="1" type="noConversion"/>
  </si>
  <si>
    <t>简介</t>
    <phoneticPr fontId="1" type="noConversion"/>
  </si>
  <si>
    <t>国家教学成果奖二等奖1</t>
    <phoneticPr fontId="2" type="noConversion"/>
  </si>
  <si>
    <t>2001年</t>
    <phoneticPr fontId="2" type="noConversion"/>
  </si>
  <si>
    <t>中共党员</t>
    <phoneticPr fontId="1" type="noConversion"/>
  </si>
  <si>
    <t>工学博士</t>
    <phoneticPr fontId="1" type="noConversion"/>
  </si>
  <si>
    <t>中共党员</t>
    <phoneticPr fontId="1" type="noConversion"/>
  </si>
  <si>
    <t>2005.4—1999.01湖南商学院院长、党委委员、副书记</t>
    <phoneticPr fontId="1" type="noConversion"/>
  </si>
  <si>
    <t>表</t>
    <phoneticPr fontId="1" type="noConversion"/>
  </si>
  <si>
    <t>二级教授</t>
    <phoneticPr fontId="1" type="noConversion"/>
  </si>
  <si>
    <t>表</t>
    <phoneticPr fontId="1" type="noConversion"/>
  </si>
  <si>
    <t>正高职称三级教授</t>
    <phoneticPr fontId="1" type="noConversion"/>
  </si>
  <si>
    <t>正高职称三级教授</t>
    <phoneticPr fontId="1" type="noConversion"/>
  </si>
  <si>
    <t>正处级（曾任）</t>
    <phoneticPr fontId="1" type="noConversion"/>
  </si>
  <si>
    <t>表</t>
    <phoneticPr fontId="1" type="noConversion"/>
  </si>
  <si>
    <t>正高职称二级教授</t>
    <phoneticPr fontId="1" type="noConversion"/>
  </si>
  <si>
    <t>表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</si>
  <si>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</si>
  <si>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</si>
  <si>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</si>
  <si>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正高级</t>
    <phoneticPr fontId="1" type="noConversion"/>
  </si>
  <si>
    <t>表</t>
    <phoneticPr fontId="1" type="noConversion"/>
  </si>
  <si>
    <t>国务院特殊津贴专家</t>
    <phoneticPr fontId="1" type="noConversion"/>
  </si>
  <si>
    <t>机械工程学院</t>
    <phoneticPr fontId="1" type="noConversion"/>
  </si>
  <si>
    <t>正厅级</t>
    <phoneticPr fontId="1" type="noConversion"/>
  </si>
  <si>
    <t>表</t>
    <phoneticPr fontId="1" type="noConversion"/>
  </si>
  <si>
    <t>正高职称三级教授</t>
    <phoneticPr fontId="1" type="noConversion"/>
  </si>
  <si>
    <t>党员</t>
    <phoneticPr fontId="1" type="noConversion"/>
  </si>
  <si>
    <t>本科</t>
    <phoneticPr fontId="1" type="noConversion"/>
  </si>
  <si>
    <t>学士</t>
    <phoneticPr fontId="1" type="noConversion"/>
  </si>
  <si>
    <t>表</t>
    <phoneticPr fontId="1" type="noConversion"/>
  </si>
  <si>
    <t>国务院特殊津贴专家</t>
    <phoneticPr fontId="1" type="noConversion"/>
  </si>
  <si>
    <t>表</t>
    <phoneticPr fontId="1" type="noConversion"/>
  </si>
  <si>
    <t>正高职称三级教授</t>
    <phoneticPr fontId="1" type="noConversion"/>
  </si>
  <si>
    <r>
      <t>科技处（</t>
    </r>
    <r>
      <rPr>
        <sz val="11"/>
        <color rgb="FF000000"/>
        <rFont val="Times New Roman"/>
        <family val="1"/>
      </rPr>
      <t>2011</t>
    </r>
    <r>
      <rPr>
        <sz val="11"/>
        <color rgb="FF000000"/>
        <rFont val="宋体"/>
        <family val="3"/>
        <charset val="134"/>
      </rPr>
      <t>计划办公室）</t>
    </r>
  </si>
  <si>
    <t>博士研究生</t>
    <phoneticPr fontId="1" type="noConversion"/>
  </si>
  <si>
    <t>博士研究生</t>
    <phoneticPr fontId="1" type="noConversion"/>
  </si>
  <si>
    <t>国务院特殊津贴专家</t>
    <phoneticPr fontId="1" type="noConversion"/>
  </si>
  <si>
    <r>
      <t>2000</t>
    </r>
    <r>
      <rPr>
        <sz val="11"/>
        <color rgb="FF000000"/>
        <rFont val="宋体"/>
        <family val="3"/>
        <charset val="134"/>
      </rPr>
      <t>，国务院授予</t>
    </r>
  </si>
  <si>
    <t>表</t>
    <phoneticPr fontId="1" type="noConversion"/>
  </si>
  <si>
    <t>正高职称三级教授</t>
    <phoneticPr fontId="1" type="noConversion"/>
  </si>
  <si>
    <t>党员</t>
    <phoneticPr fontId="1" type="noConversion"/>
  </si>
  <si>
    <t>教授</t>
    <phoneticPr fontId="1" type="noConversion"/>
  </si>
  <si>
    <t>表</t>
    <phoneticPr fontId="1" type="noConversion"/>
  </si>
  <si>
    <t>省教学成果奖二等奖1</t>
    <phoneticPr fontId="2" type="noConversion"/>
  </si>
  <si>
    <t>2004年</t>
    <phoneticPr fontId="2" type="noConversion"/>
  </si>
  <si>
    <t>刘元</t>
    <phoneticPr fontId="1" type="noConversion"/>
  </si>
  <si>
    <r>
      <t>副厅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  <scheme val="minor"/>
      </rPr>
      <t>年以上</t>
    </r>
    <phoneticPr fontId="1" type="noConversion"/>
  </si>
  <si>
    <t>表</t>
    <phoneticPr fontId="1" type="noConversion"/>
  </si>
  <si>
    <t>省教学成果奖二等奖1</t>
    <phoneticPr fontId="2" type="noConversion"/>
  </si>
  <si>
    <t>硕士研究生</t>
    <phoneticPr fontId="1" type="noConversion"/>
  </si>
  <si>
    <t>副厅级（曾任）</t>
    <phoneticPr fontId="1" type="noConversion"/>
  </si>
  <si>
    <t>表</t>
    <phoneticPr fontId="1" type="noConversion"/>
  </si>
  <si>
    <t>二级教授</t>
    <phoneticPr fontId="1" type="noConversion"/>
  </si>
  <si>
    <t>正高职称三级教授</t>
    <phoneticPr fontId="1" type="noConversion"/>
  </si>
  <si>
    <t>正处级（曾任）</t>
    <phoneticPr fontId="1" type="noConversion"/>
  </si>
  <si>
    <t>表</t>
    <phoneticPr fontId="1" type="noConversion"/>
  </si>
  <si>
    <t>正高职称三级教授</t>
    <phoneticPr fontId="1" type="noConversion"/>
  </si>
  <si>
    <t>中共党员（民盟盟员）</t>
    <phoneticPr fontId="1" type="noConversion"/>
  </si>
  <si>
    <t>硕士研究生</t>
    <phoneticPr fontId="1" type="noConversion"/>
  </si>
  <si>
    <t>正处级（曾任）</t>
    <phoneticPr fontId="1" type="noConversion"/>
  </si>
  <si>
    <t>表</t>
    <phoneticPr fontId="1" type="noConversion"/>
  </si>
  <si>
    <t>正处级（曾任）</t>
    <phoneticPr fontId="1" type="noConversion"/>
  </si>
  <si>
    <t>表</t>
    <phoneticPr fontId="1" type="noConversion"/>
  </si>
  <si>
    <t>正高职称三级教授</t>
    <phoneticPr fontId="1" type="noConversion"/>
  </si>
  <si>
    <t>高级工程师（研究员级）</t>
    <phoneticPr fontId="1" type="noConversion"/>
  </si>
  <si>
    <t>正高职称在三级教授</t>
    <phoneticPr fontId="1" type="noConversion"/>
  </si>
  <si>
    <t>正高职称二级教授</t>
    <phoneticPr fontId="1" type="noConversion"/>
  </si>
  <si>
    <t>表</t>
    <phoneticPr fontId="1" type="noConversion"/>
  </si>
  <si>
    <t>表</t>
    <phoneticPr fontId="1" type="noConversion"/>
  </si>
  <si>
    <t>国务院特殊津贴专家</t>
    <phoneticPr fontId="1" type="noConversion"/>
  </si>
  <si>
    <t>教授</t>
    <phoneticPr fontId="1" type="noConversion"/>
  </si>
  <si>
    <t>表</t>
    <phoneticPr fontId="1" type="noConversion"/>
  </si>
  <si>
    <t>机械工程系</t>
    <phoneticPr fontId="1" type="noConversion"/>
  </si>
  <si>
    <t>湖南湘潭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</si>
  <si>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</si>
  <si>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</si>
  <si>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</si>
  <si>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对国家有突出贡献专家、国务院特殊津贴专家</t>
    <phoneticPr fontId="1" type="noConversion"/>
  </si>
  <si>
    <t>党员</t>
    <phoneticPr fontId="1" type="noConversion"/>
  </si>
  <si>
    <t>高级工程师</t>
    <phoneticPr fontId="1" type="noConversion"/>
  </si>
  <si>
    <t>表</t>
    <phoneticPr fontId="1" type="noConversion"/>
  </si>
  <si>
    <t>国务院特殊津贴专家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</si>
  <si>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</si>
  <si>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</si>
  <si>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</si>
  <si>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表</t>
    <phoneticPr fontId="1" type="noConversion"/>
  </si>
  <si>
    <t>国务院特殊津贴专家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</si>
  <si>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</si>
  <si>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</si>
  <si>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</si>
  <si>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表</t>
    <phoneticPr fontId="1" type="noConversion"/>
  </si>
  <si>
    <t>国务院特殊津贴专家</t>
    <phoneticPr fontId="1" type="noConversion"/>
  </si>
  <si>
    <t>录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</si>
  <si>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</si>
  <si>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</si>
  <si>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</si>
  <si>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</si>
  <si>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</si>
  <si>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计算机系</t>
    <phoneticPr fontId="1" type="noConversion"/>
  </si>
  <si>
    <t>女</t>
    <phoneticPr fontId="2" type="noConversion"/>
  </si>
  <si>
    <t>汉</t>
    <phoneticPr fontId="2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</si>
  <si>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</si>
  <si>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</si>
  <si>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</si>
  <si>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党员</t>
    <phoneticPr fontId="1" type="noConversion"/>
  </si>
  <si>
    <t>教授</t>
    <phoneticPr fontId="1" type="noConversion"/>
  </si>
  <si>
    <t>录</t>
    <phoneticPr fontId="1" type="noConversion"/>
  </si>
  <si>
    <t>机械系</t>
    <phoneticPr fontId="1" type="noConversion"/>
  </si>
  <si>
    <t>龚庆寿</t>
    <phoneticPr fontId="2" type="noConversion"/>
  </si>
  <si>
    <t>男</t>
    <phoneticPr fontId="2" type="noConversion"/>
  </si>
  <si>
    <t>汉</t>
    <phoneticPr fontId="2" type="noConversion"/>
  </si>
  <si>
    <t>群众</t>
    <phoneticPr fontId="1" type="noConversion"/>
  </si>
  <si>
    <t>本科</t>
    <phoneticPr fontId="1" type="noConversion"/>
  </si>
  <si>
    <t>录</t>
    <phoneticPr fontId="1" type="noConversion"/>
  </si>
  <si>
    <t>录</t>
    <phoneticPr fontId="1" type="noConversion"/>
  </si>
  <si>
    <t>校领导</t>
    <phoneticPr fontId="1" type="noConversion"/>
  </si>
  <si>
    <t>湖南浏阳</t>
    <phoneticPr fontId="1" type="noConversion"/>
  </si>
  <si>
    <t>群众</t>
    <phoneticPr fontId="1" type="noConversion"/>
  </si>
  <si>
    <t>教授</t>
    <phoneticPr fontId="1" type="noConversion"/>
  </si>
  <si>
    <t>录</t>
    <phoneticPr fontId="1" type="noConversion"/>
  </si>
  <si>
    <t>录</t>
    <phoneticPr fontId="1" type="noConversion"/>
  </si>
  <si>
    <t>2016.10</t>
    <phoneticPr fontId="1" type="noConversion"/>
  </si>
  <si>
    <t>党员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</si>
  <si>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</si>
  <si>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</si>
  <si>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</si>
  <si>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教务处</t>
    <phoneticPr fontId="1" type="noConversion"/>
  </si>
  <si>
    <t>汉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</si>
  <si>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</si>
  <si>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</si>
  <si>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</si>
  <si>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机械系</t>
    <phoneticPr fontId="1" type="noConversion"/>
  </si>
  <si>
    <t>录</t>
    <phoneticPr fontId="1" type="noConversion"/>
  </si>
  <si>
    <t>录</t>
    <phoneticPr fontId="1" type="noConversion"/>
  </si>
  <si>
    <t>副处级（曾任）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</si>
  <si>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</si>
  <si>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</si>
  <si>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</si>
  <si>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计算机与通信学院</t>
    <phoneticPr fontId="1" type="noConversion"/>
  </si>
  <si>
    <t>湖南新邵</t>
    <phoneticPr fontId="1" type="noConversion"/>
  </si>
  <si>
    <t>高级工程师</t>
    <phoneticPr fontId="1" type="noConversion"/>
  </si>
  <si>
    <t>录</t>
    <phoneticPr fontId="1" type="noConversion"/>
  </si>
  <si>
    <t>党员</t>
    <phoneticPr fontId="1" type="noConversion"/>
  </si>
  <si>
    <t>大专</t>
    <phoneticPr fontId="1" type="noConversion"/>
  </si>
  <si>
    <t>副教授</t>
    <phoneticPr fontId="1" type="noConversion"/>
  </si>
  <si>
    <t>录</t>
    <phoneticPr fontId="1" type="noConversion"/>
  </si>
  <si>
    <t>副处级（曾任正处级）</t>
    <phoneticPr fontId="1" type="noConversion"/>
  </si>
  <si>
    <t>校领导</t>
    <phoneticPr fontId="1" type="noConversion"/>
  </si>
  <si>
    <t>录</t>
    <phoneticPr fontId="1" type="noConversion"/>
  </si>
  <si>
    <r>
      <t>1998</t>
    </r>
    <r>
      <rPr>
        <sz val="11"/>
        <color rgb="FF000000"/>
        <rFont val="宋体"/>
        <family val="3"/>
        <charset val="134"/>
      </rPr>
      <t>，省教育厅授予</t>
    </r>
  </si>
  <si>
    <t>录</t>
    <phoneticPr fontId="1" type="noConversion"/>
  </si>
  <si>
    <t>录</t>
    <phoneticPr fontId="1" type="noConversion"/>
  </si>
  <si>
    <t>人文系</t>
    <phoneticPr fontId="1" type="noConversion"/>
  </si>
  <si>
    <t>刘建国</t>
    <phoneticPr fontId="2" type="noConversion"/>
  </si>
  <si>
    <t>男</t>
    <phoneticPr fontId="2" type="noConversion"/>
  </si>
  <si>
    <t>汉</t>
    <phoneticPr fontId="2" type="noConversion"/>
  </si>
  <si>
    <t>正高</t>
    <phoneticPr fontId="2" type="noConversion"/>
  </si>
  <si>
    <r>
      <t>湖南汉寿</t>
    </r>
    <r>
      <rPr>
        <sz val="11"/>
        <color rgb="FF000000"/>
        <rFont val="Times New Roman"/>
        <family val="1"/>
      </rPr>
      <t xml:space="preserve"> </t>
    </r>
  </si>
  <si>
    <t>录</t>
    <phoneticPr fontId="1" type="noConversion"/>
  </si>
  <si>
    <t>纪委</t>
    <phoneticPr fontId="1" type="noConversion"/>
  </si>
  <si>
    <t>龙有前</t>
    <phoneticPr fontId="2" type="noConversion"/>
  </si>
  <si>
    <t>男</t>
    <phoneticPr fontId="2" type="noConversion"/>
  </si>
  <si>
    <t>汉</t>
    <phoneticPr fontId="2" type="noConversion"/>
  </si>
  <si>
    <t>博士研究生</t>
    <phoneticPr fontId="1" type="noConversion"/>
  </si>
  <si>
    <r>
      <t>湖南省新世纪</t>
    </r>
    <r>
      <rPr>
        <sz val="11"/>
        <color theme="1"/>
        <rFont val="Times New Roman"/>
        <family val="1"/>
      </rPr>
      <t>121</t>
    </r>
    <r>
      <rPr>
        <sz val="11"/>
        <color theme="1"/>
        <rFont val="宋体"/>
        <family val="2"/>
        <charset val="134"/>
        <scheme val="minor"/>
      </rPr>
      <t>人才人选人员</t>
    </r>
  </si>
  <si>
    <r>
      <t>2008</t>
    </r>
    <r>
      <rPr>
        <sz val="11"/>
        <color rgb="FF000000"/>
        <rFont val="宋体"/>
        <family val="3"/>
        <charset val="134"/>
      </rPr>
      <t>，湖南省人民政府授予</t>
    </r>
  </si>
  <si>
    <t>党委委员纪委书记</t>
    <phoneticPr fontId="1" type="noConversion"/>
  </si>
  <si>
    <t>录</t>
    <phoneticPr fontId="1" type="noConversion"/>
  </si>
  <si>
    <r>
      <t>体育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教育学）</t>
    </r>
  </si>
  <si>
    <t>录</t>
    <phoneticPr fontId="1" type="noConversion"/>
  </si>
  <si>
    <t>电气系</t>
    <phoneticPr fontId="1" type="noConversion"/>
  </si>
  <si>
    <t>省教学成果奖二等奖2</t>
    <phoneticPr fontId="2" type="noConversion"/>
  </si>
  <si>
    <t>2008年</t>
    <phoneticPr fontId="2" type="noConversion"/>
  </si>
  <si>
    <t>录</t>
    <phoneticPr fontId="1" type="noConversion"/>
  </si>
  <si>
    <t>录</t>
    <phoneticPr fontId="1" type="noConversion"/>
  </si>
  <si>
    <t>化学化工学院</t>
    <phoneticPr fontId="1" type="noConversion"/>
  </si>
  <si>
    <t>湖南湘潭</t>
    <phoneticPr fontId="1" type="noConversion"/>
  </si>
  <si>
    <t>博研</t>
    <phoneticPr fontId="1" type="noConversion"/>
  </si>
  <si>
    <t>博士</t>
    <phoneticPr fontId="1" type="noConversion"/>
  </si>
  <si>
    <t>教授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</si>
  <si>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</si>
  <si>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</si>
  <si>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</si>
  <si>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录</t>
    <phoneticPr fontId="1" type="noConversion"/>
  </si>
  <si>
    <t>副处级（曾任正处级）</t>
    <phoneticPr fontId="1" type="noConversion"/>
  </si>
  <si>
    <t>录</t>
    <phoneticPr fontId="1" type="noConversion"/>
  </si>
  <si>
    <t>录</t>
    <phoneticPr fontId="1" type="noConversion"/>
  </si>
  <si>
    <t>机械系</t>
    <phoneticPr fontId="1" type="noConversion"/>
  </si>
  <si>
    <t>王敏之</t>
    <phoneticPr fontId="2" type="noConversion"/>
  </si>
  <si>
    <t>录</t>
    <phoneticPr fontId="1" type="noConversion"/>
  </si>
  <si>
    <t>录</t>
    <phoneticPr fontId="1" type="noConversion"/>
  </si>
  <si>
    <t>省教学成果奖一等奖4</t>
    <phoneticPr fontId="2" type="noConversion"/>
  </si>
  <si>
    <t>江苏南京</t>
    <phoneticPr fontId="1" type="noConversion"/>
  </si>
  <si>
    <t>党员</t>
    <phoneticPr fontId="1" type="noConversion"/>
  </si>
  <si>
    <t>本科</t>
    <phoneticPr fontId="1" type="noConversion"/>
  </si>
  <si>
    <t>系主任</t>
    <phoneticPr fontId="1" type="noConversion"/>
  </si>
  <si>
    <r>
      <t>2007</t>
    </r>
    <r>
      <rPr>
        <sz val="11"/>
        <color rgb="FF000000"/>
        <rFont val="宋体"/>
        <family val="3"/>
        <charset val="134"/>
      </rPr>
      <t>，中国机械工业教育协会聘任</t>
    </r>
  </si>
  <si>
    <t>中共党员（民盟盟员）</t>
    <phoneticPr fontId="1" type="noConversion"/>
  </si>
  <si>
    <t>录</t>
    <phoneticPr fontId="1" type="noConversion"/>
  </si>
  <si>
    <t>省教学成果奖二等奖3</t>
    <phoneticPr fontId="2" type="noConversion"/>
  </si>
  <si>
    <t>录</t>
    <phoneticPr fontId="1" type="noConversion"/>
  </si>
  <si>
    <t>体育部</t>
    <phoneticPr fontId="1" type="noConversion"/>
  </si>
  <si>
    <t>许毓成</t>
    <phoneticPr fontId="2" type="noConversion"/>
  </si>
  <si>
    <t>录</t>
    <phoneticPr fontId="1" type="noConversion"/>
  </si>
  <si>
    <t>录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</si>
  <si>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</si>
  <si>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</si>
  <si>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</si>
  <si>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</si>
  <si>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录</t>
    <phoneticPr fontId="1" type="noConversion"/>
  </si>
  <si>
    <t>外语系</t>
    <phoneticPr fontId="1" type="noConversion"/>
  </si>
  <si>
    <t>张从益</t>
    <phoneticPr fontId="2" type="noConversion"/>
  </si>
  <si>
    <t>录</t>
    <phoneticPr fontId="1" type="noConversion"/>
  </si>
  <si>
    <t>录</t>
    <phoneticPr fontId="1" type="noConversion"/>
  </si>
  <si>
    <r>
      <t>组织部、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党校</t>
    </r>
  </si>
  <si>
    <t>录</t>
    <phoneticPr fontId="1" type="noConversion"/>
  </si>
  <si>
    <t>录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</si>
  <si>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</si>
  <si>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</si>
  <si>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</si>
  <si>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</si>
  <si>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r>
      <t>1995</t>
    </r>
    <r>
      <rPr>
        <sz val="11"/>
        <color rgb="FF000000"/>
        <rFont val="宋体"/>
        <family val="3"/>
        <charset val="134"/>
      </rPr>
      <t>，省教育厅授予</t>
    </r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</si>
  <si>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</si>
  <si>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</si>
  <si>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</si>
  <si>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</si>
  <si>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录</t>
    <phoneticPr fontId="1" type="noConversion"/>
  </si>
  <si>
    <t>省教学成果奖二等奖2</t>
    <phoneticPr fontId="2" type="noConversion"/>
  </si>
  <si>
    <t>录</t>
    <phoneticPr fontId="1" type="noConversion"/>
  </si>
  <si>
    <t>党员</t>
    <phoneticPr fontId="1" type="noConversion"/>
  </si>
  <si>
    <t>教授</t>
    <phoneticPr fontId="1" type="noConversion"/>
  </si>
  <si>
    <t>录</t>
    <phoneticPr fontId="1" type="noConversion"/>
  </si>
  <si>
    <t>正高职称</t>
    <phoneticPr fontId="1" type="noConversion"/>
  </si>
  <si>
    <t>校领导</t>
    <phoneticPr fontId="1" type="noConversion"/>
  </si>
  <si>
    <t>张涛</t>
    <phoneticPr fontId="1" type="noConversion"/>
  </si>
  <si>
    <t>继续教育处</t>
    <phoneticPr fontId="1" type="noConversion"/>
  </si>
  <si>
    <t>教务处</t>
    <phoneticPr fontId="1" type="noConversion"/>
  </si>
  <si>
    <t>思政部</t>
    <phoneticPr fontId="1" type="noConversion"/>
  </si>
  <si>
    <t>研究生工作处</t>
    <phoneticPr fontId="1" type="noConversion"/>
  </si>
  <si>
    <t>学生工作处</t>
    <phoneticPr fontId="1" type="noConversion"/>
  </si>
  <si>
    <t>思政课部</t>
    <phoneticPr fontId="1" type="noConversion"/>
  </si>
  <si>
    <t>科技处</t>
    <phoneticPr fontId="1" type="noConversion"/>
  </si>
  <si>
    <t>硕士学位申报工作办公室</t>
    <phoneticPr fontId="1" type="noConversion"/>
  </si>
  <si>
    <t>招生与就业指导处</t>
    <phoneticPr fontId="1" type="noConversion"/>
  </si>
  <si>
    <t>2001年（调出）</t>
    <phoneticPr fontId="2" type="noConversion"/>
  </si>
  <si>
    <t>2008，湖南省人民政府授予（调出）</t>
    <phoneticPr fontId="1" type="noConversion"/>
  </si>
  <si>
    <t>2001年（调出）</t>
    <phoneticPr fontId="2" type="noConversion"/>
  </si>
  <si>
    <t>1992,机电部授予</t>
    <phoneticPr fontId="1" type="noConversion"/>
  </si>
  <si>
    <t>表</t>
    <phoneticPr fontId="1" type="noConversion"/>
  </si>
  <si>
    <t>2004.8—2004.11</t>
    <phoneticPr fontId="1" type="noConversion"/>
  </si>
  <si>
    <t>正厅级</t>
    <phoneticPr fontId="1" type="noConversion"/>
  </si>
  <si>
    <t>副厅
副校级督导</t>
    <phoneticPr fontId="1" type="noConversion"/>
  </si>
  <si>
    <t>录</t>
    <phoneticPr fontId="1" type="noConversion"/>
  </si>
  <si>
    <t>正高职称</t>
    <phoneticPr fontId="1" type="noConversion"/>
  </si>
  <si>
    <t>李焰</t>
    <phoneticPr fontId="1" type="noConversion"/>
  </si>
  <si>
    <t>录</t>
    <phoneticPr fontId="1" type="noConversion"/>
  </si>
  <si>
    <t>2001年
（调出）</t>
    <phoneticPr fontId="2" type="noConversion"/>
  </si>
  <si>
    <t>2007
(调出）</t>
    <phoneticPr fontId="1" type="noConversion"/>
  </si>
  <si>
    <t>2001年
（调出）</t>
    <phoneticPr fontId="2" type="noConversion"/>
  </si>
  <si>
    <t>调出</t>
    <phoneticPr fontId="1" type="noConversion"/>
  </si>
  <si>
    <t>离退处</t>
    <phoneticPr fontId="1" type="noConversion"/>
  </si>
  <si>
    <t>组织</t>
    <phoneticPr fontId="1" type="noConversion"/>
  </si>
  <si>
    <t>人事</t>
    <phoneticPr fontId="1" type="noConversion"/>
  </si>
  <si>
    <t>邓鑑非</t>
    <phoneticPr fontId="1" type="noConversion"/>
  </si>
  <si>
    <t>档案</t>
    <phoneticPr fontId="1" type="noConversion"/>
  </si>
  <si>
    <t>《湖南工程学院教育人物志(1978-2015)》入志人物名册</t>
    <phoneticPr fontId="1" type="noConversion"/>
  </si>
  <si>
    <t>注：各位老师，请根据本表所定入志类别和入志条件填写《入志人物情况表》中相应条目。
   如您根据文件对入志类别有疑义，可与档案室肖萍联系58688115。
   如有漏收录人员，也可联系推荐。谢谢！</t>
    <phoneticPr fontId="1" type="noConversion"/>
  </si>
  <si>
    <t>副厅级</t>
    <phoneticPr fontId="1" type="noConversion"/>
  </si>
  <si>
    <r>
      <t>正厅</t>
    </r>
    <r>
      <rPr>
        <sz val="11"/>
        <color theme="1"/>
        <rFont val="Times New Roman"/>
        <family val="1"/>
      </rPr>
      <t>10</t>
    </r>
    <r>
      <rPr>
        <sz val="11"/>
        <color theme="1"/>
        <rFont val="宋体"/>
        <family val="2"/>
        <charset val="134"/>
        <scheme val="minor"/>
      </rPr>
      <t>年以上及
部级荣誉</t>
    </r>
    <phoneticPr fontId="1" type="noConversion"/>
  </si>
  <si>
    <t>责任
部门</t>
    <phoneticPr fontId="1" type="noConversion"/>
  </si>
  <si>
    <t>中共党员</t>
    <phoneticPr fontId="1" type="noConversion"/>
  </si>
  <si>
    <t>工学博士</t>
    <phoneticPr fontId="1" type="noConversion"/>
  </si>
  <si>
    <t>简介</t>
    <phoneticPr fontId="1" type="noConversion"/>
  </si>
  <si>
    <r>
      <t>正厅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2"/>
        <charset val="134"/>
        <scheme val="minor"/>
      </rPr>
      <t>年以上
部级荣誉</t>
    </r>
    <phoneticPr fontId="1" type="noConversion"/>
  </si>
  <si>
    <t>组织</t>
    <phoneticPr fontId="1" type="noConversion"/>
  </si>
  <si>
    <t>简介</t>
    <phoneticPr fontId="1" type="noConversion"/>
  </si>
  <si>
    <t>国家教学成果奖二等奖1</t>
    <phoneticPr fontId="2" type="noConversion"/>
  </si>
  <si>
    <t>2001年</t>
    <phoneticPr fontId="2" type="noConversion"/>
  </si>
  <si>
    <t>组织</t>
    <phoneticPr fontId="1" type="noConversion"/>
  </si>
  <si>
    <t>中共党员</t>
    <phoneticPr fontId="1" type="noConversion"/>
  </si>
  <si>
    <t>简介</t>
    <phoneticPr fontId="1" type="noConversion"/>
  </si>
  <si>
    <r>
      <t>正厅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2"/>
        <charset val="134"/>
        <scheme val="minor"/>
      </rPr>
      <t>年以上
部级荣誉</t>
    </r>
    <phoneticPr fontId="1" type="noConversion"/>
  </si>
  <si>
    <t>2005.4—1999.01湖南商学院院长、党委委员、副书记</t>
    <phoneticPr fontId="1" type="noConversion"/>
  </si>
  <si>
    <t>组织</t>
    <phoneticPr fontId="1" type="noConversion"/>
  </si>
  <si>
    <r>
      <t>正厅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2"/>
        <charset val="134"/>
        <scheme val="minor"/>
      </rPr>
      <t>年以上
部级荣誉</t>
    </r>
    <phoneticPr fontId="1" type="noConversion"/>
  </si>
  <si>
    <t>表</t>
    <phoneticPr fontId="1" type="noConversion"/>
  </si>
  <si>
    <t>组织</t>
    <phoneticPr fontId="1" type="noConversion"/>
  </si>
  <si>
    <t>表</t>
    <phoneticPr fontId="1" type="noConversion"/>
  </si>
  <si>
    <t>正高职称三级教授</t>
    <phoneticPr fontId="1" type="noConversion"/>
  </si>
  <si>
    <t>表</t>
    <phoneticPr fontId="1" type="noConversion"/>
  </si>
  <si>
    <t>2004.8—2004.11</t>
    <phoneticPr fontId="1" type="noConversion"/>
  </si>
  <si>
    <t>二级教授</t>
    <phoneticPr fontId="1" type="noConversion"/>
  </si>
  <si>
    <t>党员</t>
    <phoneticPr fontId="1" type="noConversion"/>
  </si>
  <si>
    <t>教授</t>
    <phoneticPr fontId="1" type="noConversion"/>
  </si>
  <si>
    <t>表</t>
    <phoneticPr fontId="1" type="noConversion"/>
  </si>
  <si>
    <t>省教学成果奖二等奖1</t>
    <phoneticPr fontId="2" type="noConversion"/>
  </si>
  <si>
    <t>2004年</t>
    <phoneticPr fontId="2" type="noConversion"/>
  </si>
  <si>
    <t>组织</t>
    <phoneticPr fontId="1" type="noConversion"/>
  </si>
  <si>
    <t>刘元</t>
    <phoneticPr fontId="1" type="noConversion"/>
  </si>
  <si>
    <r>
      <t>副厅</t>
    </r>
    <r>
      <rPr>
        <sz val="11"/>
        <color rgb="FFFF0000"/>
        <rFont val="Times New Roman"/>
        <family val="1"/>
      </rPr>
      <t>10</t>
    </r>
    <r>
      <rPr>
        <sz val="11"/>
        <color rgb="FFFF0000"/>
        <rFont val="宋体"/>
        <family val="2"/>
        <charset val="134"/>
        <scheme val="minor"/>
      </rPr>
      <t>年以上</t>
    </r>
    <phoneticPr fontId="1" type="noConversion"/>
  </si>
  <si>
    <t>正厅级</t>
    <phoneticPr fontId="1" type="noConversion"/>
  </si>
  <si>
    <t>表</t>
    <phoneticPr fontId="1" type="noConversion"/>
  </si>
  <si>
    <t>正高职称三级教授</t>
    <phoneticPr fontId="1" type="noConversion"/>
  </si>
  <si>
    <t>组织</t>
    <phoneticPr fontId="1" type="noConversion"/>
  </si>
  <si>
    <t>硕士研究生</t>
    <phoneticPr fontId="1" type="noConversion"/>
  </si>
  <si>
    <t>副厅级（曾任）</t>
    <phoneticPr fontId="1" type="noConversion"/>
  </si>
  <si>
    <t>正高职称二级教授</t>
    <phoneticPr fontId="1" type="noConversion"/>
  </si>
  <si>
    <t>党员</t>
    <phoneticPr fontId="1" type="noConversion"/>
  </si>
  <si>
    <t>高级工程师</t>
    <phoneticPr fontId="1" type="noConversion"/>
  </si>
  <si>
    <t>表</t>
    <phoneticPr fontId="1" type="noConversion"/>
  </si>
  <si>
    <t>国务院特殊津贴专家</t>
    <phoneticPr fontId="1" type="noConversion"/>
  </si>
  <si>
    <t>组织</t>
    <phoneticPr fontId="1" type="noConversion"/>
  </si>
  <si>
    <t>录</t>
    <phoneticPr fontId="1" type="noConversion"/>
  </si>
  <si>
    <t>党委委员纪委书记</t>
    <phoneticPr fontId="1" type="noConversion"/>
  </si>
  <si>
    <t>录</t>
    <phoneticPr fontId="1" type="noConversion"/>
  </si>
  <si>
    <t>录</t>
    <phoneticPr fontId="1" type="noConversion"/>
  </si>
  <si>
    <t>组织</t>
    <phoneticPr fontId="1" type="noConversion"/>
  </si>
  <si>
    <t>录</t>
    <phoneticPr fontId="1" type="noConversion"/>
  </si>
  <si>
    <t>副厅
副校级督导</t>
    <phoneticPr fontId="1" type="noConversion"/>
  </si>
  <si>
    <t>录</t>
    <phoneticPr fontId="1" type="noConversion"/>
  </si>
  <si>
    <t>录</t>
    <phoneticPr fontId="1" type="noConversion"/>
  </si>
  <si>
    <t>正高职称</t>
    <phoneticPr fontId="1" type="noConversion"/>
  </si>
  <si>
    <t>离退</t>
    <phoneticPr fontId="1" type="noConversion"/>
  </si>
  <si>
    <t>离退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</si>
  <si>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</si>
  <si>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</si>
  <si>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</si>
  <si>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表</t>
    <phoneticPr fontId="1" type="noConversion"/>
  </si>
  <si>
    <t>国务院特殊津贴专家</t>
    <phoneticPr fontId="1" type="noConversion"/>
  </si>
  <si>
    <t>离退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</si>
  <si>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</si>
  <si>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</si>
  <si>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</si>
  <si>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离退</t>
    <phoneticPr fontId="1" type="noConversion"/>
  </si>
  <si>
    <t>党员</t>
    <phoneticPr fontId="1" type="noConversion"/>
  </si>
  <si>
    <t>教授</t>
    <phoneticPr fontId="1" type="noConversion"/>
  </si>
  <si>
    <t>录</t>
    <phoneticPr fontId="1" type="noConversion"/>
  </si>
  <si>
    <t>离退</t>
    <phoneticPr fontId="1" type="noConversion"/>
  </si>
  <si>
    <t>龚庆寿</t>
    <phoneticPr fontId="2" type="noConversion"/>
  </si>
  <si>
    <t>男</t>
    <phoneticPr fontId="2" type="noConversion"/>
  </si>
  <si>
    <t>汉</t>
    <phoneticPr fontId="2" type="noConversion"/>
  </si>
  <si>
    <t>群众</t>
    <phoneticPr fontId="1" type="noConversion"/>
  </si>
  <si>
    <t>本科</t>
    <phoneticPr fontId="1" type="noConversion"/>
  </si>
  <si>
    <t>录</t>
    <phoneticPr fontId="1" type="noConversion"/>
  </si>
  <si>
    <t>离退</t>
    <phoneticPr fontId="1" type="noConversion"/>
  </si>
  <si>
    <t>录</t>
    <phoneticPr fontId="1" type="noConversion"/>
  </si>
  <si>
    <t>2016.10</t>
    <phoneticPr fontId="1" type="noConversion"/>
  </si>
  <si>
    <t>党员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</si>
  <si>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</si>
  <si>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</si>
  <si>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</si>
  <si>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离退</t>
    <phoneticPr fontId="1" type="noConversion"/>
  </si>
  <si>
    <t>汉</t>
    <phoneticPr fontId="1" type="noConversion"/>
  </si>
  <si>
    <t>录</t>
    <phoneticPr fontId="1" type="noConversion"/>
  </si>
  <si>
    <t>离退</t>
    <phoneticPr fontId="1" type="noConversion"/>
  </si>
  <si>
    <t>录</t>
    <phoneticPr fontId="1" type="noConversion"/>
  </si>
  <si>
    <t>离退</t>
    <phoneticPr fontId="1" type="noConversion"/>
  </si>
  <si>
    <t>湖南新邵</t>
    <phoneticPr fontId="1" type="noConversion"/>
  </si>
  <si>
    <t>高级工程师</t>
    <phoneticPr fontId="1" type="noConversion"/>
  </si>
  <si>
    <t>录</t>
    <phoneticPr fontId="1" type="noConversion"/>
  </si>
  <si>
    <t>离退</t>
    <phoneticPr fontId="1" type="noConversion"/>
  </si>
  <si>
    <t>录</t>
    <phoneticPr fontId="1" type="noConversion"/>
  </si>
  <si>
    <t>录</t>
    <phoneticPr fontId="1" type="noConversion"/>
  </si>
  <si>
    <t>离退</t>
    <phoneticPr fontId="1" type="noConversion"/>
  </si>
  <si>
    <t>龙有前</t>
    <phoneticPr fontId="2" type="noConversion"/>
  </si>
  <si>
    <t>男</t>
    <phoneticPr fontId="2" type="noConversion"/>
  </si>
  <si>
    <t>汉</t>
    <phoneticPr fontId="2" type="noConversion"/>
  </si>
  <si>
    <t>录</t>
    <phoneticPr fontId="1" type="noConversion"/>
  </si>
  <si>
    <t>离退</t>
    <phoneticPr fontId="1" type="noConversion"/>
  </si>
  <si>
    <t>湖南湘潭</t>
    <phoneticPr fontId="1" type="noConversion"/>
  </si>
  <si>
    <t>博研</t>
    <phoneticPr fontId="1" type="noConversion"/>
  </si>
  <si>
    <t>博士</t>
    <phoneticPr fontId="1" type="noConversion"/>
  </si>
  <si>
    <t>教授</t>
    <phoneticPr fontId="1" type="noConversion"/>
  </si>
  <si>
    <t>录</t>
    <phoneticPr fontId="1" type="noConversion"/>
  </si>
  <si>
    <t>离退</t>
    <phoneticPr fontId="1" type="noConversion"/>
  </si>
  <si>
    <t>王敏之</t>
    <phoneticPr fontId="2" type="noConversion"/>
  </si>
  <si>
    <t>男</t>
    <phoneticPr fontId="2" type="noConversion"/>
  </si>
  <si>
    <t>汉</t>
    <phoneticPr fontId="2" type="noConversion"/>
  </si>
  <si>
    <t>江苏南京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</si>
  <si>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</si>
  <si>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</si>
  <si>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</si>
  <si>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系主任</t>
    <phoneticPr fontId="1" type="noConversion"/>
  </si>
  <si>
    <t>离退</t>
    <phoneticPr fontId="1" type="noConversion"/>
  </si>
  <si>
    <t>许毓成</t>
    <phoneticPr fontId="2" type="noConversion"/>
  </si>
  <si>
    <t>汉</t>
    <phoneticPr fontId="2" type="noConversion"/>
  </si>
  <si>
    <t>正高</t>
    <phoneticPr fontId="2" type="noConversion"/>
  </si>
  <si>
    <t>录</t>
    <phoneticPr fontId="1" type="noConversion"/>
  </si>
  <si>
    <t>离退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</si>
  <si>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</si>
  <si>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</si>
  <si>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</si>
  <si>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录</t>
    <phoneticPr fontId="1" type="noConversion"/>
  </si>
  <si>
    <t>离退</t>
    <phoneticPr fontId="1" type="noConversion"/>
  </si>
  <si>
    <t>录</t>
    <phoneticPr fontId="1" type="noConversion"/>
  </si>
  <si>
    <t>离退</t>
    <phoneticPr fontId="1" type="noConversion"/>
  </si>
  <si>
    <t>张从益</t>
    <phoneticPr fontId="2" type="noConversion"/>
  </si>
  <si>
    <t>汉</t>
    <phoneticPr fontId="2" type="noConversion"/>
  </si>
  <si>
    <t>正高</t>
    <phoneticPr fontId="2" type="noConversion"/>
  </si>
  <si>
    <t>录</t>
    <phoneticPr fontId="1" type="noConversion"/>
  </si>
  <si>
    <t>录</t>
    <phoneticPr fontId="1" type="noConversion"/>
  </si>
  <si>
    <t>离退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</si>
  <si>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</si>
  <si>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</si>
  <si>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</si>
  <si>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</si>
  <si>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离退</t>
    <phoneticPr fontId="1" type="noConversion"/>
  </si>
  <si>
    <t>群众</t>
    <phoneticPr fontId="1" type="noConversion"/>
  </si>
  <si>
    <t>本科</t>
    <phoneticPr fontId="1" type="noConversion"/>
  </si>
  <si>
    <t>副教授</t>
    <phoneticPr fontId="1" type="noConversion"/>
  </si>
  <si>
    <t>录</t>
    <phoneticPr fontId="1" type="noConversion"/>
  </si>
  <si>
    <t>离退</t>
    <phoneticPr fontId="1" type="noConversion"/>
  </si>
  <si>
    <t>党员</t>
    <phoneticPr fontId="1" type="noConversion"/>
  </si>
  <si>
    <t>教授</t>
    <phoneticPr fontId="1" type="noConversion"/>
  </si>
  <si>
    <t>录</t>
    <phoneticPr fontId="1" type="noConversion"/>
  </si>
  <si>
    <t>正高职称</t>
    <phoneticPr fontId="1" type="noConversion"/>
  </si>
  <si>
    <t>离退</t>
    <phoneticPr fontId="1" type="noConversion"/>
  </si>
  <si>
    <t>张涛</t>
    <phoneticPr fontId="1" type="noConversion"/>
  </si>
  <si>
    <t>副厅</t>
    <phoneticPr fontId="1" type="noConversion"/>
  </si>
  <si>
    <t>录</t>
    <phoneticPr fontId="1" type="noConversion"/>
  </si>
  <si>
    <t>副厅</t>
    <phoneticPr fontId="1" type="noConversion"/>
  </si>
  <si>
    <t>离退</t>
    <phoneticPr fontId="1" type="noConversion"/>
  </si>
  <si>
    <t>党员</t>
    <phoneticPr fontId="1" type="noConversion"/>
  </si>
  <si>
    <t>大专</t>
    <phoneticPr fontId="1" type="noConversion"/>
  </si>
  <si>
    <t>副教授</t>
    <phoneticPr fontId="1" type="noConversion"/>
  </si>
  <si>
    <t>录</t>
    <phoneticPr fontId="1" type="noConversion"/>
  </si>
  <si>
    <t>离退</t>
    <phoneticPr fontId="1" type="noConversion"/>
  </si>
  <si>
    <t>党员</t>
    <phoneticPr fontId="1" type="noConversion"/>
  </si>
  <si>
    <t>本科</t>
    <phoneticPr fontId="1" type="noConversion"/>
  </si>
  <si>
    <t>学士</t>
    <phoneticPr fontId="1" type="noConversion"/>
  </si>
  <si>
    <t>表</t>
    <phoneticPr fontId="1" type="noConversion"/>
  </si>
  <si>
    <t>国务院特殊津贴专家</t>
    <phoneticPr fontId="1" type="noConversion"/>
  </si>
  <si>
    <t>离退</t>
    <phoneticPr fontId="1" type="noConversion"/>
  </si>
  <si>
    <t>录</t>
    <phoneticPr fontId="1" type="noConversion"/>
  </si>
  <si>
    <t>刘建国</t>
    <phoneticPr fontId="2" type="noConversion"/>
  </si>
  <si>
    <t>男</t>
    <phoneticPr fontId="2" type="noConversion"/>
  </si>
  <si>
    <t>汉</t>
    <phoneticPr fontId="2" type="noConversion"/>
  </si>
  <si>
    <t>正高</t>
    <phoneticPr fontId="2" type="noConversion"/>
  </si>
  <si>
    <t>湖南浏阳</t>
    <phoneticPr fontId="1" type="noConversion"/>
  </si>
  <si>
    <t>1953.10</t>
    <phoneticPr fontId="1" type="noConversion"/>
  </si>
  <si>
    <t>群众</t>
    <phoneticPr fontId="1" type="noConversion"/>
  </si>
  <si>
    <t>教授</t>
    <phoneticPr fontId="1" type="noConversion"/>
  </si>
  <si>
    <t>女</t>
    <phoneticPr fontId="2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</si>
  <si>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</si>
  <si>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</si>
  <si>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</si>
  <si>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表</t>
    <phoneticPr fontId="1" type="noConversion"/>
  </si>
  <si>
    <t>国务院特殊津贴专家</t>
    <phoneticPr fontId="1" type="noConversion"/>
  </si>
  <si>
    <t>离退</t>
    <phoneticPr fontId="1" type="noConversion"/>
  </si>
  <si>
    <t>简介</t>
    <phoneticPr fontId="1" type="noConversion"/>
  </si>
  <si>
    <t>三八干部38年入党</t>
    <phoneticPr fontId="1" type="noConversion"/>
  </si>
  <si>
    <t>党员</t>
    <phoneticPr fontId="1" type="noConversion"/>
  </si>
  <si>
    <t>本科</t>
    <phoneticPr fontId="1" type="noConversion"/>
  </si>
  <si>
    <t>教授</t>
    <phoneticPr fontId="1" type="noConversion"/>
  </si>
  <si>
    <t>正高级</t>
    <phoneticPr fontId="1" type="noConversion"/>
  </si>
  <si>
    <t>表</t>
    <phoneticPr fontId="1" type="noConversion"/>
  </si>
  <si>
    <t>国务院特殊津贴专家</t>
    <phoneticPr fontId="1" type="noConversion"/>
  </si>
  <si>
    <t>中共党员（民盟盟员）</t>
    <phoneticPr fontId="1" type="noConversion"/>
  </si>
  <si>
    <t>硕士研究生</t>
    <phoneticPr fontId="1" type="noConversion"/>
  </si>
  <si>
    <t>正处级（曾任）</t>
    <phoneticPr fontId="1" type="noConversion"/>
  </si>
  <si>
    <t>1938.10</t>
    <phoneticPr fontId="1" type="noConversion"/>
  </si>
  <si>
    <t>湖南湘潭</t>
    <phoneticPr fontId="1" type="noConversion"/>
  </si>
  <si>
    <t>群众</t>
    <phoneticPr fontId="1" type="noConversion"/>
  </si>
  <si>
    <t>副教授</t>
    <phoneticPr fontId="1" type="noConversion"/>
  </si>
  <si>
    <t>对国家有突出贡献专家、国务院特殊津贴专家</t>
    <phoneticPr fontId="1" type="noConversion"/>
  </si>
  <si>
    <t>教务</t>
    <phoneticPr fontId="1" type="noConversion"/>
  </si>
  <si>
    <t>省教学成果奖二等奖2</t>
    <phoneticPr fontId="2" type="noConversion"/>
  </si>
  <si>
    <t>2008年</t>
    <phoneticPr fontId="2" type="noConversion"/>
  </si>
  <si>
    <t>录</t>
    <phoneticPr fontId="1" type="noConversion"/>
  </si>
  <si>
    <t>省教学成果奖二等奖3</t>
    <phoneticPr fontId="2" type="noConversion"/>
  </si>
  <si>
    <t>教务</t>
    <phoneticPr fontId="1" type="noConversion"/>
  </si>
  <si>
    <t>1965-8</t>
    <phoneticPr fontId="2" type="noConversion"/>
  </si>
  <si>
    <t>注：各位老师，请根据本表所定入志类别和入志条件填写《入志人物情况表》中相应条目。
   如您根据文件对入志类别有疑义，可与档案室肖萍联系58688115。
   如有漏收录人员，也可联系推荐。谢谢！
   组织部：22人，人事处：91人，离退处：48人，教务处：3人，档案室：10人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</si>
</sst>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Times New Roman"/>
      <family val="1"/>
    </font>
    <font>
      <sz val="10"/>
      <color rgb="FFFF0000"/>
      <name val="仿宋_GB2312"/>
      <family val="1"/>
      <charset val="134"/>
    </font>
    <font>
      <sz val="10"/>
      <color rgb="FF0070C0"/>
      <name val="宋体"/>
      <family val="3"/>
      <charset val="134"/>
    </font>
    <font>
      <sz val="10"/>
      <color rgb="FF0070C0"/>
      <name val="宋体"/>
      <family val="3"/>
      <charset val="134"/>
      <scheme val="minor"/>
    </font>
    <font>
      <sz val="10"/>
      <color rgb="FF0070C0"/>
      <name val="Times New Roman"/>
      <family val="1"/>
    </font>
    <font>
      <sz val="10"/>
      <color rgb="FF0070C0"/>
      <name val="仿宋_GB2312"/>
      <family val="3"/>
      <charset val="134"/>
    </font>
    <font>
      <sz val="10"/>
      <name val="宋体"/>
      <family val="3"/>
      <charset val="134"/>
    </font>
    <font>
      <sz val="10"/>
      <color rgb="FFFF0000"/>
      <name val="Calibri"/>
      <family val="2"/>
    </font>
    <font>
      <sz val="10"/>
      <color theme="1"/>
      <name val="Times New Roman"/>
      <family val="1"/>
    </font>
    <font>
      <sz val="10"/>
      <color rgb="FF7030A0"/>
      <name val="宋体"/>
      <family val="3"/>
      <charset val="134"/>
      <scheme val="minor"/>
    </font>
    <font>
      <sz val="10"/>
      <color rgb="FF7030A0"/>
      <name val="宋体"/>
      <family val="3"/>
      <charset val="134"/>
    </font>
    <font>
      <sz val="10"/>
      <color theme="1"/>
      <name val="楷体"/>
      <family val="3"/>
      <charset val="134"/>
    </font>
    <font>
      <sz val="10"/>
      <name val="Arial"/>
      <family val="2"/>
    </font>
    <font>
      <sz val="10"/>
      <color indexed="8"/>
      <name val="宋体"/>
      <family val="3"/>
      <charset val="134"/>
      <scheme val="minor"/>
    </font>
    <font>
      <sz val="10"/>
      <name val="黑体"/>
      <family val="3"/>
      <charset val="134"/>
    </font>
    <font>
      <b/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2"/>
      <color rgb="FF0070C0"/>
      <name val="宋体"/>
      <family val="3"/>
      <charset val="134"/>
    </font>
    <font>
      <sz val="11"/>
      <color rgb="FF0070C0"/>
      <name val="宋体"/>
      <family val="3"/>
      <charset val="134"/>
    </font>
    <font>
      <sz val="10.5"/>
      <color rgb="FF0070C0"/>
      <name val="Times New Roman"/>
      <family val="1"/>
    </font>
    <font>
      <sz val="10.5"/>
      <color rgb="FF0070C0"/>
      <name val="宋体"/>
      <family val="3"/>
      <charset val="134"/>
    </font>
    <font>
      <sz val="11"/>
      <color rgb="FF0070C0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仿宋_GB2312"/>
      <family val="1"/>
      <charset val="134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Times New Roman"/>
      <family val="1"/>
    </font>
    <font>
      <sz val="11"/>
      <color rgb="FFFF0000"/>
      <name val="宋体"/>
      <family val="3"/>
      <charset val="134"/>
    </font>
    <font>
      <sz val="11"/>
      <color rgb="FF0070C0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7030A0"/>
      <name val="宋体"/>
      <family val="3"/>
      <charset val="134"/>
    </font>
    <font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2"/>
      <charset val="134"/>
      <scheme val="minor"/>
    </font>
    <font>
      <sz val="11"/>
      <color rgb="FF7030A0"/>
      <name val="仿宋_GB2312"/>
      <family val="1"/>
      <charset val="134"/>
    </font>
    <font>
      <sz val="11"/>
      <color rgb="FF7030A0"/>
      <name val="宋体"/>
      <family val="3"/>
      <charset val="134"/>
      <scheme val="minor"/>
    </font>
    <font>
      <sz val="11"/>
      <color rgb="FF7030A0"/>
      <name val="宋体"/>
      <family val="2"/>
      <charset val="134"/>
      <scheme val="minor"/>
    </font>
    <font>
      <sz val="11"/>
      <color theme="1"/>
      <name val="楷体"/>
      <family val="3"/>
      <charset val="134"/>
    </font>
    <font>
      <sz val="11"/>
      <color rgb="FF0070C0"/>
      <name val="仿宋_GB2312"/>
      <family val="3"/>
      <charset val="134"/>
    </font>
    <font>
      <sz val="11"/>
      <name val="黑体"/>
      <family val="3"/>
      <charset val="134"/>
    </font>
    <font>
      <b/>
      <sz val="10"/>
      <color theme="1"/>
      <name val="宋体"/>
      <family val="3"/>
      <charset val="134"/>
      <scheme val="major"/>
    </font>
    <font>
      <sz val="10"/>
      <color theme="1"/>
      <name val="宋体"/>
      <family val="3"/>
      <charset val="134"/>
      <scheme val="major"/>
    </font>
    <font>
      <sz val="10"/>
      <color rgb="FF000000"/>
      <name val="宋体"/>
      <family val="3"/>
      <charset val="134"/>
      <scheme val="major"/>
    </font>
    <font>
      <sz val="10"/>
      <color rgb="FF0070C0"/>
      <name val="宋体"/>
      <family val="3"/>
      <charset val="134"/>
      <scheme val="major"/>
    </font>
    <font>
      <sz val="10"/>
      <name val="宋体"/>
      <family val="3"/>
      <charset val="134"/>
      <scheme val="major"/>
    </font>
    <font>
      <sz val="10"/>
      <color rgb="FF7030A0"/>
      <name val="宋体"/>
      <family val="3"/>
      <charset val="134"/>
      <scheme val="major"/>
    </font>
    <font>
      <sz val="10"/>
      <color rgb="FFFF0000"/>
      <name val="宋体"/>
      <family val="3"/>
      <charset val="134"/>
      <scheme val="major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Times New Roman"/>
      <family val="1"/>
    </font>
    <font>
      <b/>
      <sz val="11"/>
      <color rgb="FFFF0000"/>
      <name val="宋体"/>
      <family val="3"/>
      <charset val="134"/>
      <scheme val="minor"/>
    </font>
    <font>
      <sz val="11"/>
      <color rgb="FF7030A0"/>
      <name val="Times New Roman"/>
      <family val="1"/>
    </font>
    <font>
      <sz val="11"/>
      <color rgb="FF7030A0"/>
      <name val="楷体"/>
      <family val="3"/>
      <charset val="134"/>
    </font>
    <font>
      <sz val="11"/>
      <color rgb="FF7030A0"/>
      <name val="仿宋_GB2312"/>
      <family val="3"/>
      <charset val="134"/>
    </font>
    <font>
      <sz val="11"/>
      <color rgb="FF7030A0"/>
      <name val="黑体"/>
      <family val="3"/>
      <charset val="134"/>
    </font>
    <font>
      <sz val="11"/>
      <color rgb="FF0070C0"/>
      <name val="宋体"/>
      <family val="2"/>
      <charset val="134"/>
      <scheme val="minor"/>
    </font>
    <font>
      <sz val="11"/>
      <color rgb="FF0070C0"/>
      <name val="仿宋_GB2312"/>
      <family val="1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76" fontId="2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justify" vertical="center" wrapText="1"/>
    </xf>
    <xf numFmtId="0" fontId="29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6" fillId="0" borderId="1" xfId="0" applyFont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4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6" fillId="4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0" fillId="4" borderId="1" xfId="0" applyFont="1" applyFill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0" fontId="50" fillId="5" borderId="1" xfId="0" applyFont="1" applyFill="1" applyBorder="1" applyAlignment="1">
      <alignment horizontal="center" vertical="center" wrapText="1"/>
    </xf>
    <xf numFmtId="0" fontId="51" fillId="5" borderId="1" xfId="0" applyFont="1" applyFill="1" applyBorder="1" applyAlignment="1">
      <alignment horizontal="center" vertical="center"/>
    </xf>
    <xf numFmtId="0" fontId="52" fillId="5" borderId="1" xfId="0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35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5" fillId="4" borderId="3" xfId="0" applyFont="1" applyFill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38" fillId="5" borderId="1" xfId="0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wrapText="1"/>
    </xf>
    <xf numFmtId="0" fontId="56" fillId="2" borderId="1" xfId="0" applyFont="1" applyFill="1" applyBorder="1" applyAlignment="1">
      <alignment horizontal="center" vertical="center" wrapText="1"/>
    </xf>
    <xf numFmtId="0" fontId="57" fillId="0" borderId="9" xfId="0" applyFont="1" applyBorder="1" applyAlignment="1">
      <alignment horizontal="justify" vertical="center" wrapText="1"/>
    </xf>
    <xf numFmtId="0" fontId="57" fillId="0" borderId="1" xfId="0" applyFont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57" fillId="2" borderId="1" xfId="0" applyFont="1" applyFill="1" applyBorder="1" applyAlignment="1">
      <alignment horizontal="center" vertical="center" wrapText="1"/>
    </xf>
    <xf numFmtId="0" fontId="61" fillId="5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57" fillId="5" borderId="1" xfId="0" applyFont="1" applyFill="1" applyBorder="1" applyAlignment="1">
      <alignment horizontal="center" vertical="center" wrapText="1"/>
    </xf>
    <xf numFmtId="176" fontId="60" fillId="0" borderId="1" xfId="0" applyNumberFormat="1" applyFont="1" applyBorder="1" applyAlignment="1">
      <alignment horizontal="center" vertical="center" wrapText="1"/>
    </xf>
    <xf numFmtId="0" fontId="57" fillId="4" borderId="1" xfId="0" applyFont="1" applyFill="1" applyBorder="1" applyAlignment="1">
      <alignment horizontal="center" vertical="center" wrapText="1"/>
    </xf>
    <xf numFmtId="49" fontId="62" fillId="0" borderId="1" xfId="0" applyNumberFormat="1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/>
    </xf>
    <xf numFmtId="176" fontId="60" fillId="0" borderId="1" xfId="0" applyNumberFormat="1" applyFont="1" applyFill="1" applyBorder="1" applyAlignment="1">
      <alignment horizontal="center" vertical="center" wrapText="1"/>
    </xf>
    <xf numFmtId="0" fontId="62" fillId="5" borderId="1" xfId="0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0" fillId="2" borderId="1" xfId="0" applyFont="1" applyFill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51" fillId="2" borderId="1" xfId="0" applyFont="1" applyFill="1" applyBorder="1" applyAlignment="1">
      <alignment horizontal="center" vertical="center"/>
    </xf>
    <xf numFmtId="0" fontId="61" fillId="2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58" fillId="2" borderId="3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wrapText="1"/>
    </xf>
    <xf numFmtId="0" fontId="39" fillId="2" borderId="3" xfId="0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65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62" fillId="0" borderId="9" xfId="0" applyFont="1" applyBorder="1" applyAlignment="1">
      <alignment horizontal="center" vertical="center" wrapText="1"/>
    </xf>
    <xf numFmtId="0" fontId="66" fillId="0" borderId="9" xfId="0" applyFont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4" borderId="9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justify" vertical="center" wrapText="1"/>
    </xf>
    <xf numFmtId="0" fontId="61" fillId="0" borderId="1" xfId="0" applyFont="1" applyBorder="1" applyAlignment="1">
      <alignment horizontal="justify" vertical="center" wrapText="1"/>
    </xf>
    <xf numFmtId="0" fontId="52" fillId="0" borderId="1" xfId="0" applyFont="1" applyBorder="1" applyAlignment="1">
      <alignment horizontal="center" vertical="center"/>
    </xf>
    <xf numFmtId="0" fontId="51" fillId="2" borderId="1" xfId="0" applyFont="1" applyFill="1" applyBorder="1" applyAlignment="1">
      <alignment horizontal="center" vertical="center" wrapText="1"/>
    </xf>
    <xf numFmtId="0" fontId="68" fillId="2" borderId="1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/>
    </xf>
    <xf numFmtId="0" fontId="51" fillId="0" borderId="1" xfId="0" applyFont="1" applyFill="1" applyBorder="1" applyAlignment="1">
      <alignment horizontal="center" vertical="center"/>
    </xf>
    <xf numFmtId="176" fontId="61" fillId="0" borderId="1" xfId="0" applyNumberFormat="1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/>
    </xf>
    <xf numFmtId="0" fontId="51" fillId="0" borderId="1" xfId="0" applyFont="1" applyFill="1" applyBorder="1" applyAlignment="1">
      <alignment horizontal="center" vertical="center" wrapText="1"/>
    </xf>
    <xf numFmtId="176" fontId="61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wrapText="1"/>
    </xf>
    <xf numFmtId="0" fontId="61" fillId="3" borderId="1" xfId="0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horizontal="center" vertical="center"/>
    </xf>
    <xf numFmtId="0" fontId="47" fillId="4" borderId="1" xfId="0" applyFont="1" applyFill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72" fillId="0" borderId="1" xfId="0" applyFont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33" fillId="0" borderId="4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63" fillId="0" borderId="4" xfId="0" applyFont="1" applyBorder="1" applyAlignment="1">
      <alignment horizontal="center" vertical="center"/>
    </xf>
    <xf numFmtId="0" fontId="64" fillId="0" borderId="5" xfId="0" applyFont="1" applyBorder="1" applyAlignment="1">
      <alignment horizontal="center" vertical="center"/>
    </xf>
    <xf numFmtId="0" fontId="64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3398;&#26657;&#20154;&#29289;&#24535;/2016&#24180;&#24037;&#20316;/&#25945;&#32946;&#20154;&#29289;&#245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3398;&#26657;&#20154;&#29289;&#24535;/&#22312;&#32844;&#20154;&#21592;&#33457;&#21517;&#20876;2015.11.20&#24050;&#25439;&#2235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&#36864;&#20241;&#20154;&#21592;&#33457;&#21517;&#20876;2015.11.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3398;&#26657;&#20154;&#29289;&#24535;/&#36864;&#20241;&#20154;&#21592;&#32570;&#22833;&#20449;&#24687;-to&#28504;&#32769;&#24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C6" t="str">
            <v>龙达实</v>
          </cell>
          <cell r="D6">
            <v>0</v>
          </cell>
          <cell r="E6" t="str">
            <v>校办</v>
          </cell>
          <cell r="F6" t="str">
            <v>男</v>
          </cell>
          <cell r="G6">
            <v>0</v>
          </cell>
          <cell r="H6">
            <v>0</v>
          </cell>
          <cell r="I6">
            <v>1931.01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 t="str">
            <v>正处级</v>
          </cell>
        </row>
        <row r="7">
          <cell r="C7" t="str">
            <v>王伟临</v>
          </cell>
          <cell r="D7">
            <v>0</v>
          </cell>
          <cell r="E7" t="str">
            <v>校领导</v>
          </cell>
          <cell r="F7" t="str">
            <v>男</v>
          </cell>
          <cell r="G7">
            <v>0</v>
          </cell>
          <cell r="H7">
            <v>0</v>
          </cell>
          <cell r="I7">
            <v>1934.02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 t="str">
            <v>正处级</v>
          </cell>
        </row>
        <row r="8">
          <cell r="C8" t="str">
            <v>陈雨夏</v>
          </cell>
          <cell r="D8">
            <v>0</v>
          </cell>
          <cell r="E8" t="str">
            <v>校办工厂</v>
          </cell>
          <cell r="F8" t="str">
            <v>男</v>
          </cell>
          <cell r="G8">
            <v>0</v>
          </cell>
          <cell r="H8">
            <v>0</v>
          </cell>
          <cell r="I8">
            <v>1937.05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 t="str">
            <v>正处级</v>
          </cell>
        </row>
        <row r="9">
          <cell r="C9" t="str">
            <v>丁树模</v>
          </cell>
          <cell r="D9">
            <v>0</v>
          </cell>
          <cell r="E9" t="str">
            <v>机械系</v>
          </cell>
          <cell r="F9" t="str">
            <v>男</v>
          </cell>
          <cell r="G9">
            <v>0</v>
          </cell>
          <cell r="H9">
            <v>0</v>
          </cell>
          <cell r="I9">
            <v>1935.03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 t="str">
            <v>正高</v>
          </cell>
        </row>
        <row r="10">
          <cell r="C10" t="str">
            <v>叶国恭</v>
          </cell>
          <cell r="D10">
            <v>0</v>
          </cell>
          <cell r="E10" t="str">
            <v>电气系</v>
          </cell>
          <cell r="F10" t="str">
            <v>男</v>
          </cell>
          <cell r="G10">
            <v>0</v>
          </cell>
          <cell r="H10">
            <v>0</v>
          </cell>
          <cell r="I10">
            <v>1935.12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 t="str">
            <v>正高</v>
          </cell>
        </row>
        <row r="11">
          <cell r="C11" t="str">
            <v>夏华强</v>
          </cell>
          <cell r="D11">
            <v>0</v>
          </cell>
          <cell r="E11" t="str">
            <v>管理系</v>
          </cell>
          <cell r="F11" t="str">
            <v>男</v>
          </cell>
          <cell r="G11">
            <v>0</v>
          </cell>
          <cell r="H11">
            <v>0</v>
          </cell>
          <cell r="I11">
            <v>1936.08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 t="str">
            <v>正高</v>
          </cell>
        </row>
        <row r="12">
          <cell r="C12" t="str">
            <v>周金明</v>
          </cell>
          <cell r="D12">
            <v>0</v>
          </cell>
          <cell r="E12" t="str">
            <v>校领导</v>
          </cell>
          <cell r="F12" t="str">
            <v>男</v>
          </cell>
          <cell r="G12" t="str">
            <v>汉</v>
          </cell>
          <cell r="H12" t="str">
            <v>福建莆田</v>
          </cell>
          <cell r="I12">
            <v>1938.1</v>
          </cell>
          <cell r="J12">
            <v>0</v>
          </cell>
          <cell r="K12">
            <v>0</v>
          </cell>
          <cell r="L12" t="str">
            <v>本科</v>
          </cell>
          <cell r="M12">
            <v>0</v>
          </cell>
          <cell r="N12">
            <v>0</v>
          </cell>
          <cell r="O12">
            <v>0</v>
          </cell>
          <cell r="P12" t="str">
            <v>正高</v>
          </cell>
        </row>
        <row r="13">
          <cell r="C13" t="str">
            <v>黄镜声</v>
          </cell>
          <cell r="D13">
            <v>0</v>
          </cell>
          <cell r="E13" t="str">
            <v>教务处</v>
          </cell>
          <cell r="F13" t="str">
            <v>男</v>
          </cell>
          <cell r="G13" t="str">
            <v>汉</v>
          </cell>
          <cell r="H13" t="str">
            <v>湖南桂东</v>
          </cell>
          <cell r="I13">
            <v>1939.08</v>
          </cell>
          <cell r="J13">
            <v>0</v>
          </cell>
          <cell r="K13">
            <v>0</v>
          </cell>
          <cell r="L13" t="str">
            <v>本科</v>
          </cell>
          <cell r="M13">
            <v>0</v>
          </cell>
          <cell r="N13">
            <v>0</v>
          </cell>
          <cell r="O13">
            <v>0</v>
          </cell>
          <cell r="P13" t="str">
            <v>正高</v>
          </cell>
        </row>
        <row r="14">
          <cell r="C14" t="str">
            <v>朱正心</v>
          </cell>
          <cell r="D14">
            <v>0</v>
          </cell>
          <cell r="E14" t="str">
            <v>校领导</v>
          </cell>
          <cell r="F14" t="str">
            <v>男</v>
          </cell>
          <cell r="G14" t="str">
            <v>汉</v>
          </cell>
          <cell r="H14" t="str">
            <v>湖南邵东</v>
          </cell>
          <cell r="I14">
            <v>1939.08</v>
          </cell>
          <cell r="J14">
            <v>0</v>
          </cell>
          <cell r="K14">
            <v>0</v>
          </cell>
          <cell r="L14" t="str">
            <v>本科</v>
          </cell>
          <cell r="M14">
            <v>0</v>
          </cell>
          <cell r="N14">
            <v>0</v>
          </cell>
          <cell r="O14">
            <v>0</v>
          </cell>
          <cell r="P14" t="str">
            <v>正高</v>
          </cell>
        </row>
        <row r="15">
          <cell r="C15" t="str">
            <v>傅恩锡</v>
          </cell>
          <cell r="D15">
            <v>0</v>
          </cell>
          <cell r="E15" t="str">
            <v>电气系</v>
          </cell>
          <cell r="F15" t="str">
            <v>男</v>
          </cell>
          <cell r="G15" t="str">
            <v>汉</v>
          </cell>
          <cell r="H15" t="str">
            <v>江西丰城</v>
          </cell>
          <cell r="I15">
            <v>1940.05</v>
          </cell>
          <cell r="J15">
            <v>0</v>
          </cell>
          <cell r="K15">
            <v>0</v>
          </cell>
          <cell r="L15" t="str">
            <v>本科</v>
          </cell>
          <cell r="M15">
            <v>0</v>
          </cell>
          <cell r="N15">
            <v>0</v>
          </cell>
          <cell r="O15">
            <v>0</v>
          </cell>
          <cell r="P15" t="str">
            <v>正高</v>
          </cell>
        </row>
        <row r="16">
          <cell r="C16" t="str">
            <v>胡增余</v>
          </cell>
          <cell r="D16">
            <v>0</v>
          </cell>
          <cell r="E16" t="str">
            <v>工会</v>
          </cell>
          <cell r="F16" t="str">
            <v>男</v>
          </cell>
          <cell r="G16">
            <v>0</v>
          </cell>
          <cell r="H16">
            <v>0</v>
          </cell>
          <cell r="I16">
            <v>1933.11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 t="str">
            <v>正处级</v>
          </cell>
        </row>
        <row r="17">
          <cell r="C17" t="str">
            <v>唐汉明</v>
          </cell>
          <cell r="D17">
            <v>0</v>
          </cell>
          <cell r="E17" t="str">
            <v>校办</v>
          </cell>
          <cell r="F17" t="str">
            <v>男</v>
          </cell>
          <cell r="G17">
            <v>0</v>
          </cell>
          <cell r="H17">
            <v>0</v>
          </cell>
          <cell r="I17">
            <v>1937.07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str">
            <v>正处级</v>
          </cell>
        </row>
        <row r="18">
          <cell r="C18" t="str">
            <v>鄢岳林</v>
          </cell>
          <cell r="D18">
            <v>0</v>
          </cell>
          <cell r="E18" t="str">
            <v>校领导</v>
          </cell>
          <cell r="F18" t="str">
            <v>男</v>
          </cell>
          <cell r="G18">
            <v>0</v>
          </cell>
          <cell r="H18">
            <v>0</v>
          </cell>
          <cell r="I18">
            <v>1939.06</v>
          </cell>
          <cell r="J18">
            <v>2014.09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 t="str">
            <v>正处级</v>
          </cell>
        </row>
        <row r="19">
          <cell r="C19" t="str">
            <v>李海祥</v>
          </cell>
          <cell r="D19">
            <v>0</v>
          </cell>
          <cell r="E19" t="str">
            <v>校领导</v>
          </cell>
          <cell r="F19" t="str">
            <v>男</v>
          </cell>
          <cell r="G19">
            <v>0</v>
          </cell>
          <cell r="H19">
            <v>0</v>
          </cell>
          <cell r="I19">
            <v>1939.05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 t="str">
            <v>正处级</v>
          </cell>
        </row>
        <row r="20">
          <cell r="C20" t="str">
            <v>李加光</v>
          </cell>
          <cell r="D20">
            <v>0</v>
          </cell>
          <cell r="E20" t="str">
            <v>校领导</v>
          </cell>
          <cell r="F20" t="str">
            <v>男</v>
          </cell>
          <cell r="G20">
            <v>0</v>
          </cell>
          <cell r="H20">
            <v>0</v>
          </cell>
          <cell r="I20">
            <v>1933.05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 t="str">
            <v>正处级</v>
          </cell>
        </row>
        <row r="21">
          <cell r="C21" t="str">
            <v>周麦华</v>
          </cell>
          <cell r="D21">
            <v>0</v>
          </cell>
          <cell r="E21" t="str">
            <v>工会</v>
          </cell>
          <cell r="F21" t="str">
            <v>男</v>
          </cell>
          <cell r="G21">
            <v>0</v>
          </cell>
          <cell r="H21">
            <v>0</v>
          </cell>
          <cell r="I21">
            <v>1941.02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 t="str">
            <v>正处级</v>
          </cell>
        </row>
        <row r="22">
          <cell r="C22" t="str">
            <v>张雨林</v>
          </cell>
          <cell r="D22">
            <v>0</v>
          </cell>
          <cell r="E22" t="str">
            <v>保卫处</v>
          </cell>
          <cell r="F22" t="str">
            <v>男</v>
          </cell>
          <cell r="G22">
            <v>0</v>
          </cell>
          <cell r="H22">
            <v>0</v>
          </cell>
          <cell r="I22">
            <v>1937.03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 t="str">
            <v>正处级</v>
          </cell>
        </row>
        <row r="23">
          <cell r="C23" t="str">
            <v>喻月楼</v>
          </cell>
          <cell r="D23">
            <v>0</v>
          </cell>
          <cell r="E23" t="str">
            <v>教务处</v>
          </cell>
          <cell r="F23" t="str">
            <v>男</v>
          </cell>
          <cell r="G23">
            <v>0</v>
          </cell>
          <cell r="H23">
            <v>0</v>
          </cell>
          <cell r="I23">
            <v>1936.11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 t="str">
            <v>正处级</v>
          </cell>
        </row>
        <row r="24">
          <cell r="C24" t="str">
            <v>杨育春</v>
          </cell>
          <cell r="D24">
            <v>0</v>
          </cell>
          <cell r="E24" t="str">
            <v>人事处</v>
          </cell>
          <cell r="F24" t="str">
            <v>女</v>
          </cell>
          <cell r="G24">
            <v>0</v>
          </cell>
          <cell r="H24">
            <v>0</v>
          </cell>
          <cell r="I24">
            <v>1941.05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str">
            <v>正处级</v>
          </cell>
        </row>
        <row r="25">
          <cell r="C25" t="str">
            <v>张学元</v>
          </cell>
          <cell r="D25" t="str">
            <v>电气工程系</v>
          </cell>
          <cell r="E25" t="str">
            <v>教务处</v>
          </cell>
          <cell r="F25" t="str">
            <v>男</v>
          </cell>
          <cell r="G25">
            <v>0</v>
          </cell>
          <cell r="H25">
            <v>0</v>
          </cell>
          <cell r="I25">
            <v>1938.07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 t="str">
            <v>正高</v>
          </cell>
        </row>
        <row r="26">
          <cell r="C26" t="str">
            <v>喻东桂</v>
          </cell>
          <cell r="D26">
            <v>0</v>
          </cell>
          <cell r="E26" t="str">
            <v>纺织系</v>
          </cell>
          <cell r="F26" t="str">
            <v>男</v>
          </cell>
          <cell r="G26">
            <v>0</v>
          </cell>
          <cell r="H26">
            <v>0</v>
          </cell>
          <cell r="I26">
            <v>1942.01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 t="str">
            <v>正处级</v>
          </cell>
        </row>
        <row r="27">
          <cell r="C27" t="str">
            <v>余观复</v>
          </cell>
          <cell r="D27">
            <v>0</v>
          </cell>
          <cell r="E27" t="str">
            <v>后勤处</v>
          </cell>
          <cell r="F27" t="str">
            <v>男</v>
          </cell>
          <cell r="G27">
            <v>0</v>
          </cell>
          <cell r="H27">
            <v>0</v>
          </cell>
          <cell r="I27">
            <v>1942.08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 t="str">
            <v>正处级</v>
          </cell>
        </row>
        <row r="28">
          <cell r="C28" t="str">
            <v>梁岐</v>
          </cell>
          <cell r="D28" t="str">
            <v>院领导</v>
          </cell>
          <cell r="E28" t="str">
            <v>校领导</v>
          </cell>
          <cell r="F28" t="str">
            <v>男</v>
          </cell>
          <cell r="G28">
            <v>0</v>
          </cell>
          <cell r="H28">
            <v>0</v>
          </cell>
          <cell r="I28">
            <v>1933.08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 t="str">
            <v>副厅级</v>
          </cell>
        </row>
        <row r="29">
          <cell r="C29" t="str">
            <v>钟子才</v>
          </cell>
          <cell r="D29" t="str">
            <v>院领导</v>
          </cell>
          <cell r="E29" t="str">
            <v>校领导</v>
          </cell>
          <cell r="F29" t="str">
            <v>男</v>
          </cell>
          <cell r="G29">
            <v>0</v>
          </cell>
          <cell r="H29">
            <v>0</v>
          </cell>
          <cell r="I29">
            <v>1944.01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 t="str">
            <v>正厅级</v>
          </cell>
        </row>
        <row r="30">
          <cell r="C30" t="str">
            <v>赵秋萍</v>
          </cell>
          <cell r="D30" t="str">
            <v>学生工作处</v>
          </cell>
          <cell r="E30" t="str">
            <v>学生处</v>
          </cell>
          <cell r="F30" t="str">
            <v>女</v>
          </cell>
          <cell r="G30">
            <v>0</v>
          </cell>
          <cell r="H30">
            <v>0</v>
          </cell>
          <cell r="I30">
            <v>1949.1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 t="str">
            <v>正处级</v>
          </cell>
        </row>
        <row r="31">
          <cell r="C31" t="str">
            <v>顾品安</v>
          </cell>
          <cell r="D31">
            <v>0</v>
          </cell>
          <cell r="E31" t="str">
            <v>校办</v>
          </cell>
          <cell r="F31" t="str">
            <v>男</v>
          </cell>
          <cell r="G31">
            <v>0</v>
          </cell>
          <cell r="H31">
            <v>0</v>
          </cell>
          <cell r="I31">
            <v>1945.01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 t="str">
            <v>正处级</v>
          </cell>
        </row>
        <row r="32">
          <cell r="C32" t="str">
            <v>贺顺芝</v>
          </cell>
          <cell r="D32">
            <v>0</v>
          </cell>
          <cell r="E32" t="str">
            <v>后勤电信</v>
          </cell>
          <cell r="F32" t="str">
            <v>男</v>
          </cell>
          <cell r="G32">
            <v>0</v>
          </cell>
          <cell r="H32">
            <v>0</v>
          </cell>
          <cell r="I32">
            <v>1941.09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 t="str">
            <v>正处级</v>
          </cell>
        </row>
        <row r="33">
          <cell r="C33" t="str">
            <v>郭安琪</v>
          </cell>
          <cell r="D33">
            <v>0</v>
          </cell>
          <cell r="E33" t="str">
            <v>校办工厂</v>
          </cell>
          <cell r="F33" t="str">
            <v>男</v>
          </cell>
          <cell r="G33">
            <v>0</v>
          </cell>
          <cell r="H33">
            <v>0</v>
          </cell>
          <cell r="I33">
            <v>1942.07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 t="str">
            <v>正处级</v>
          </cell>
        </row>
        <row r="34">
          <cell r="C34" t="str">
            <v>陈运蒲</v>
          </cell>
          <cell r="D34">
            <v>0</v>
          </cell>
          <cell r="E34" t="str">
            <v>图书馆</v>
          </cell>
          <cell r="F34" t="str">
            <v>男</v>
          </cell>
          <cell r="G34">
            <v>0</v>
          </cell>
          <cell r="H34">
            <v>0</v>
          </cell>
          <cell r="I34">
            <v>1942.07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 t="str">
            <v>正处级</v>
          </cell>
        </row>
        <row r="35">
          <cell r="C35" t="str">
            <v>周忠枢</v>
          </cell>
          <cell r="D35">
            <v>0</v>
          </cell>
          <cell r="E35" t="str">
            <v>数理系</v>
          </cell>
          <cell r="F35" t="str">
            <v>男</v>
          </cell>
          <cell r="G35">
            <v>0</v>
          </cell>
          <cell r="H35">
            <v>0</v>
          </cell>
          <cell r="I35">
            <v>1943.03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 t="str">
            <v>副高</v>
          </cell>
        </row>
        <row r="36">
          <cell r="C36" t="str">
            <v>高增伏</v>
          </cell>
          <cell r="D36">
            <v>0</v>
          </cell>
          <cell r="E36" t="str">
            <v>校领导</v>
          </cell>
          <cell r="F36" t="str">
            <v>男</v>
          </cell>
          <cell r="G36">
            <v>0</v>
          </cell>
          <cell r="H36">
            <v>0</v>
          </cell>
          <cell r="I36">
            <v>1942.08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 t="str">
            <v>正厅级</v>
          </cell>
        </row>
        <row r="37">
          <cell r="C37" t="str">
            <v>屈铁汉</v>
          </cell>
          <cell r="D37" t="str">
            <v>组织部</v>
          </cell>
          <cell r="E37" t="str">
            <v>组织部</v>
          </cell>
          <cell r="F37" t="str">
            <v>男</v>
          </cell>
          <cell r="G37">
            <v>0</v>
          </cell>
          <cell r="H37">
            <v>0</v>
          </cell>
          <cell r="I37">
            <v>1943.07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 t="str">
            <v>正处级</v>
          </cell>
        </row>
        <row r="38">
          <cell r="C38" t="str">
            <v>曾家驹</v>
          </cell>
          <cell r="D38">
            <v>0</v>
          </cell>
          <cell r="E38" t="str">
            <v>校领导</v>
          </cell>
          <cell r="F38" t="str">
            <v>男</v>
          </cell>
          <cell r="G38">
            <v>0</v>
          </cell>
          <cell r="H38">
            <v>0</v>
          </cell>
          <cell r="I38">
            <v>1943.07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 t="str">
            <v>正高</v>
          </cell>
        </row>
        <row r="39">
          <cell r="C39" t="str">
            <v>胡柏林</v>
          </cell>
          <cell r="D39" t="str">
            <v>院领导</v>
          </cell>
          <cell r="E39" t="str">
            <v>校领导</v>
          </cell>
          <cell r="F39" t="str">
            <v>男</v>
          </cell>
          <cell r="G39">
            <v>0</v>
          </cell>
          <cell r="H39">
            <v>0</v>
          </cell>
          <cell r="I39">
            <v>1944.05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 t="str">
            <v>正处级</v>
          </cell>
        </row>
        <row r="40">
          <cell r="C40" t="str">
            <v>胡圣坤</v>
          </cell>
          <cell r="D40" t="str">
            <v>经济管理系</v>
          </cell>
          <cell r="E40" t="str">
            <v>管理系</v>
          </cell>
          <cell r="F40" t="str">
            <v>男</v>
          </cell>
          <cell r="G40">
            <v>0</v>
          </cell>
          <cell r="H40">
            <v>0</v>
          </cell>
          <cell r="I40">
            <v>1945.05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 t="str">
            <v>正处级</v>
          </cell>
        </row>
        <row r="41">
          <cell r="C41" t="str">
            <v>申自强</v>
          </cell>
          <cell r="D41" t="str">
            <v>院领导</v>
          </cell>
          <cell r="E41" t="str">
            <v>校领导</v>
          </cell>
          <cell r="F41" t="str">
            <v>男</v>
          </cell>
          <cell r="G41">
            <v>0</v>
          </cell>
          <cell r="H41">
            <v>0</v>
          </cell>
          <cell r="I41">
            <v>1944.1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 t="str">
            <v>副厅级</v>
          </cell>
        </row>
        <row r="42">
          <cell r="C42" t="str">
            <v>朱起凡</v>
          </cell>
          <cell r="D42" t="str">
            <v>成人教育处</v>
          </cell>
          <cell r="E42" t="str">
            <v>机械系</v>
          </cell>
          <cell r="F42" t="str">
            <v>男</v>
          </cell>
          <cell r="G42" t="str">
            <v>汉</v>
          </cell>
          <cell r="H42" t="str">
            <v>湖南湘潭</v>
          </cell>
          <cell r="I42">
            <v>1945.08</v>
          </cell>
          <cell r="J42">
            <v>0</v>
          </cell>
          <cell r="K42">
            <v>0</v>
          </cell>
          <cell r="L42" t="str">
            <v>本科</v>
          </cell>
          <cell r="M42">
            <v>0</v>
          </cell>
          <cell r="N42">
            <v>0</v>
          </cell>
          <cell r="O42">
            <v>0</v>
          </cell>
          <cell r="P42" t="str">
            <v>正高</v>
          </cell>
        </row>
        <row r="43">
          <cell r="C43" t="str">
            <v>黄新华</v>
          </cell>
          <cell r="D43">
            <v>0</v>
          </cell>
          <cell r="E43" t="str">
            <v>机械系</v>
          </cell>
          <cell r="F43" t="str">
            <v>男</v>
          </cell>
          <cell r="G43">
            <v>0</v>
          </cell>
          <cell r="H43">
            <v>0</v>
          </cell>
          <cell r="I43">
            <v>1945.11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 t="str">
            <v>正高</v>
          </cell>
        </row>
        <row r="44">
          <cell r="C44" t="str">
            <v>杨坤友</v>
          </cell>
          <cell r="D44" t="str">
            <v>图书馆</v>
          </cell>
          <cell r="E44" t="str">
            <v>图书馆</v>
          </cell>
          <cell r="F44" t="str">
            <v>男</v>
          </cell>
          <cell r="G44">
            <v>0</v>
          </cell>
          <cell r="H44">
            <v>0</v>
          </cell>
          <cell r="I44">
            <v>1945.11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 t="str">
            <v>正处</v>
          </cell>
        </row>
        <row r="45">
          <cell r="C45" t="str">
            <v>罗勤升</v>
          </cell>
          <cell r="D45" t="str">
            <v>保卫处</v>
          </cell>
          <cell r="E45" t="str">
            <v>保卫处</v>
          </cell>
          <cell r="F45" t="str">
            <v>男</v>
          </cell>
          <cell r="G45">
            <v>0</v>
          </cell>
          <cell r="H45">
            <v>0</v>
          </cell>
          <cell r="I45">
            <v>1946.11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 t="str">
            <v>正处</v>
          </cell>
        </row>
        <row r="46">
          <cell r="C46" t="str">
            <v>吴海涛</v>
          </cell>
          <cell r="D46" t="str">
            <v>新校园建设</v>
          </cell>
          <cell r="E46" t="str">
            <v>基建处</v>
          </cell>
          <cell r="F46" t="str">
            <v>男</v>
          </cell>
          <cell r="G46">
            <v>0</v>
          </cell>
          <cell r="H46">
            <v>0</v>
          </cell>
          <cell r="I46">
            <v>1947.04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 t="str">
            <v>正处</v>
          </cell>
        </row>
        <row r="47">
          <cell r="C47" t="str">
            <v>张深基</v>
          </cell>
          <cell r="D47" t="str">
            <v>电气工程系</v>
          </cell>
          <cell r="E47" t="str">
            <v>电气系</v>
          </cell>
          <cell r="F47" t="str">
            <v>男</v>
          </cell>
          <cell r="G47">
            <v>0</v>
          </cell>
          <cell r="H47" t="str">
            <v>湖南省邵东</v>
          </cell>
          <cell r="I47">
            <v>1947.07</v>
          </cell>
          <cell r="J47">
            <v>0</v>
          </cell>
          <cell r="K47">
            <v>0</v>
          </cell>
          <cell r="L47" t="str">
            <v>本科</v>
          </cell>
          <cell r="M47">
            <v>0</v>
          </cell>
          <cell r="N47">
            <v>0</v>
          </cell>
          <cell r="O47">
            <v>0</v>
          </cell>
          <cell r="P47" t="str">
            <v>正高</v>
          </cell>
        </row>
        <row r="48">
          <cell r="C48" t="str">
            <v>欧阳三泰</v>
          </cell>
          <cell r="D48" t="str">
            <v>电气工程系</v>
          </cell>
          <cell r="E48" t="str">
            <v>电气系</v>
          </cell>
          <cell r="F48" t="str">
            <v>男</v>
          </cell>
          <cell r="G48">
            <v>0</v>
          </cell>
          <cell r="H48" t="str">
            <v>湖南省邵东</v>
          </cell>
          <cell r="I48">
            <v>1948.01</v>
          </cell>
          <cell r="J48">
            <v>0</v>
          </cell>
          <cell r="K48">
            <v>0</v>
          </cell>
          <cell r="L48" t="str">
            <v>本科</v>
          </cell>
          <cell r="M48">
            <v>0</v>
          </cell>
          <cell r="N48">
            <v>0</v>
          </cell>
          <cell r="O48">
            <v>0</v>
          </cell>
          <cell r="P48" t="str">
            <v>正高</v>
          </cell>
        </row>
        <row r="49">
          <cell r="C49" t="str">
            <v>蒋希伯</v>
          </cell>
          <cell r="D49" t="str">
            <v>党政办公室</v>
          </cell>
          <cell r="E49" t="str">
            <v>人事处</v>
          </cell>
          <cell r="F49" t="str">
            <v>男</v>
          </cell>
          <cell r="G49" t="str">
            <v>汉</v>
          </cell>
          <cell r="H49" t="str">
            <v>湖南省邵东</v>
          </cell>
          <cell r="I49">
            <v>1948.06</v>
          </cell>
          <cell r="J49">
            <v>0</v>
          </cell>
          <cell r="K49">
            <v>0</v>
          </cell>
          <cell r="L49" t="str">
            <v>本科</v>
          </cell>
          <cell r="M49">
            <v>0</v>
          </cell>
          <cell r="N49">
            <v>0</v>
          </cell>
          <cell r="O49">
            <v>0</v>
          </cell>
          <cell r="P49" t="str">
            <v>正处级</v>
          </cell>
        </row>
        <row r="50">
          <cell r="C50" t="str">
            <v>陈壮怀</v>
          </cell>
          <cell r="D50" t="str">
            <v>图书馆</v>
          </cell>
          <cell r="E50" t="str">
            <v>工会</v>
          </cell>
          <cell r="F50" t="str">
            <v>男</v>
          </cell>
          <cell r="G50" t="str">
            <v>汉</v>
          </cell>
          <cell r="H50" t="str">
            <v>湖南省湘阴</v>
          </cell>
          <cell r="I50">
            <v>1948.08</v>
          </cell>
          <cell r="J50">
            <v>0</v>
          </cell>
          <cell r="K50">
            <v>0</v>
          </cell>
          <cell r="L50" t="str">
            <v>大专</v>
          </cell>
          <cell r="M50">
            <v>0</v>
          </cell>
          <cell r="N50">
            <v>0</v>
          </cell>
          <cell r="O50">
            <v>0</v>
          </cell>
          <cell r="P50" t="str">
            <v>正处级</v>
          </cell>
        </row>
        <row r="51">
          <cell r="C51" t="str">
            <v>王敏之</v>
          </cell>
          <cell r="D51" t="str">
            <v>机械工程学院</v>
          </cell>
          <cell r="E51" t="str">
            <v>机械系</v>
          </cell>
          <cell r="F51" t="str">
            <v>男</v>
          </cell>
          <cell r="G51" t="str">
            <v>汉</v>
          </cell>
          <cell r="H51" t="str">
            <v>湖南省湘潭</v>
          </cell>
          <cell r="I51">
            <v>1948.09</v>
          </cell>
          <cell r="J51">
            <v>0</v>
          </cell>
          <cell r="K51">
            <v>0</v>
          </cell>
          <cell r="L51" t="str">
            <v>本科</v>
          </cell>
          <cell r="M51">
            <v>0</v>
          </cell>
          <cell r="N51">
            <v>0</v>
          </cell>
          <cell r="O51">
            <v>0</v>
          </cell>
          <cell r="P51" t="str">
            <v>正高</v>
          </cell>
        </row>
        <row r="52">
          <cell r="C52" t="str">
            <v>陈石光</v>
          </cell>
          <cell r="D52" t="str">
            <v>后勤处</v>
          </cell>
          <cell r="E52" t="str">
            <v>后勤处</v>
          </cell>
          <cell r="F52" t="str">
            <v>男</v>
          </cell>
          <cell r="G52" t="str">
            <v>汉</v>
          </cell>
          <cell r="H52" t="str">
            <v>湖南省湘潭</v>
          </cell>
          <cell r="I52">
            <v>1948.1</v>
          </cell>
          <cell r="J52">
            <v>0</v>
          </cell>
          <cell r="K52">
            <v>0</v>
          </cell>
          <cell r="L52" t="str">
            <v>中专</v>
          </cell>
          <cell r="M52">
            <v>0</v>
          </cell>
          <cell r="N52">
            <v>0</v>
          </cell>
          <cell r="O52">
            <v>0</v>
          </cell>
          <cell r="P52" t="str">
            <v>正处级</v>
          </cell>
        </row>
        <row r="53">
          <cell r="C53" t="str">
            <v>叶根泉</v>
          </cell>
          <cell r="D53" t="str">
            <v>党政办公室</v>
          </cell>
          <cell r="E53" t="str">
            <v>院办</v>
          </cell>
          <cell r="F53" t="str">
            <v>男</v>
          </cell>
          <cell r="G53" t="str">
            <v>汉</v>
          </cell>
          <cell r="H53" t="str">
            <v>湖南省长沙</v>
          </cell>
          <cell r="I53">
            <v>1948.1</v>
          </cell>
          <cell r="J53">
            <v>0</v>
          </cell>
          <cell r="K53">
            <v>0</v>
          </cell>
          <cell r="L53" t="str">
            <v>中专</v>
          </cell>
          <cell r="M53">
            <v>0</v>
          </cell>
          <cell r="N53">
            <v>0</v>
          </cell>
          <cell r="O53">
            <v>0</v>
          </cell>
          <cell r="P53" t="str">
            <v>正处级</v>
          </cell>
        </row>
        <row r="54">
          <cell r="C54" t="str">
            <v>辛才根</v>
          </cell>
          <cell r="D54" t="str">
            <v>教务处</v>
          </cell>
          <cell r="E54" t="str">
            <v>机械系</v>
          </cell>
          <cell r="F54" t="str">
            <v>男</v>
          </cell>
          <cell r="G54" t="str">
            <v>汉</v>
          </cell>
          <cell r="H54" t="str">
            <v>湖北省汉阳</v>
          </cell>
          <cell r="I54">
            <v>1949.01</v>
          </cell>
          <cell r="J54">
            <v>0</v>
          </cell>
          <cell r="K54">
            <v>0</v>
          </cell>
          <cell r="L54" t="str">
            <v>本科</v>
          </cell>
          <cell r="M54">
            <v>0</v>
          </cell>
          <cell r="N54">
            <v>0</v>
          </cell>
          <cell r="O54">
            <v>0</v>
          </cell>
          <cell r="P54" t="str">
            <v>正处级</v>
          </cell>
        </row>
        <row r="55">
          <cell r="C55" t="str">
            <v>龚庆寿</v>
          </cell>
          <cell r="D55" t="str">
            <v>高教研究与教学评估中心</v>
          </cell>
          <cell r="E55" t="str">
            <v>机械系</v>
          </cell>
          <cell r="F55" t="str">
            <v>男</v>
          </cell>
          <cell r="G55" t="str">
            <v>汉</v>
          </cell>
          <cell r="H55" t="str">
            <v>湖南省常德</v>
          </cell>
          <cell r="I55">
            <v>1949.12</v>
          </cell>
          <cell r="J55">
            <v>0</v>
          </cell>
          <cell r="K55">
            <v>0</v>
          </cell>
          <cell r="L55" t="str">
            <v>本科</v>
          </cell>
          <cell r="M55">
            <v>0</v>
          </cell>
          <cell r="N55">
            <v>0</v>
          </cell>
          <cell r="O55">
            <v>0</v>
          </cell>
          <cell r="P55" t="str">
            <v>正高</v>
          </cell>
        </row>
        <row r="56">
          <cell r="C56" t="str">
            <v>王益民</v>
          </cell>
          <cell r="D56" t="str">
            <v>发展规划处</v>
          </cell>
          <cell r="E56" t="str">
            <v>离退处</v>
          </cell>
          <cell r="F56" t="str">
            <v>男</v>
          </cell>
          <cell r="G56" t="str">
            <v>汉</v>
          </cell>
          <cell r="H56" t="str">
            <v>湖南省湘乡</v>
          </cell>
          <cell r="I56">
            <v>1949.03</v>
          </cell>
          <cell r="J56">
            <v>0</v>
          </cell>
          <cell r="K56">
            <v>0</v>
          </cell>
          <cell r="L56" t="str">
            <v>大专</v>
          </cell>
          <cell r="M56">
            <v>0</v>
          </cell>
          <cell r="N56">
            <v>0</v>
          </cell>
          <cell r="O56">
            <v>0</v>
          </cell>
          <cell r="P56" t="str">
            <v>正处级</v>
          </cell>
        </row>
        <row r="57">
          <cell r="C57" t="str">
            <v>寻立祥</v>
          </cell>
          <cell r="D57" t="str">
            <v>院领导</v>
          </cell>
          <cell r="E57" t="str">
            <v>校领导</v>
          </cell>
          <cell r="F57" t="str">
            <v>男</v>
          </cell>
          <cell r="G57" t="str">
            <v>汉</v>
          </cell>
          <cell r="H57" t="str">
            <v>湖南省南县</v>
          </cell>
          <cell r="I57">
            <v>1948.11</v>
          </cell>
          <cell r="J57">
            <v>0</v>
          </cell>
          <cell r="K57">
            <v>0</v>
          </cell>
          <cell r="L57" t="str">
            <v>大学</v>
          </cell>
          <cell r="M57">
            <v>0</v>
          </cell>
          <cell r="N57">
            <v>0</v>
          </cell>
          <cell r="O57">
            <v>0</v>
          </cell>
          <cell r="P57" t="str">
            <v>副厅级</v>
          </cell>
        </row>
        <row r="58">
          <cell r="C58" t="str">
            <v>杨抗莉</v>
          </cell>
          <cell r="D58" t="str">
            <v>工会</v>
          </cell>
          <cell r="E58" t="str">
            <v>工会</v>
          </cell>
          <cell r="F58" t="str">
            <v>女</v>
          </cell>
          <cell r="G58" t="str">
            <v>汉</v>
          </cell>
          <cell r="H58" t="str">
            <v>湖南省泪罗</v>
          </cell>
          <cell r="I58">
            <v>1954.12</v>
          </cell>
          <cell r="J58">
            <v>0</v>
          </cell>
          <cell r="K58">
            <v>0</v>
          </cell>
          <cell r="L58" t="str">
            <v>大学</v>
          </cell>
          <cell r="M58">
            <v>0</v>
          </cell>
          <cell r="N58">
            <v>0</v>
          </cell>
          <cell r="O58">
            <v>0</v>
          </cell>
          <cell r="P58" t="str">
            <v>正处级</v>
          </cell>
        </row>
        <row r="59">
          <cell r="C59" t="str">
            <v>戴志强</v>
          </cell>
          <cell r="D59" t="str">
            <v>院领导</v>
          </cell>
          <cell r="E59" t="str">
            <v>校领导</v>
          </cell>
          <cell r="F59" t="str">
            <v>男</v>
          </cell>
          <cell r="G59" t="str">
            <v>汉</v>
          </cell>
          <cell r="H59" t="str">
            <v>湖南湘潭</v>
          </cell>
          <cell r="I59">
            <v>1950.07</v>
          </cell>
          <cell r="J59">
            <v>0</v>
          </cell>
          <cell r="K59">
            <v>0</v>
          </cell>
          <cell r="L59" t="str">
            <v>大学</v>
          </cell>
          <cell r="M59">
            <v>0</v>
          </cell>
          <cell r="N59">
            <v>0</v>
          </cell>
          <cell r="O59">
            <v>0</v>
          </cell>
          <cell r="P59" t="str">
            <v>正厅级</v>
          </cell>
        </row>
        <row r="60">
          <cell r="C60" t="str">
            <v>王勉芝</v>
          </cell>
          <cell r="D60" t="str">
            <v>基建处</v>
          </cell>
          <cell r="E60" t="str">
            <v>后勤处</v>
          </cell>
          <cell r="F60" t="str">
            <v>男</v>
          </cell>
          <cell r="G60" t="str">
            <v>汉</v>
          </cell>
          <cell r="H60" t="str">
            <v>湖南省汨罗</v>
          </cell>
          <cell r="I60" t="str">
            <v>1950.10</v>
          </cell>
          <cell r="J60">
            <v>0</v>
          </cell>
          <cell r="K60">
            <v>0</v>
          </cell>
          <cell r="L60" t="str">
            <v>本科</v>
          </cell>
          <cell r="M60">
            <v>0</v>
          </cell>
          <cell r="N60">
            <v>0</v>
          </cell>
          <cell r="O60">
            <v>0</v>
          </cell>
          <cell r="P60" t="str">
            <v>正处级</v>
          </cell>
        </row>
        <row r="61">
          <cell r="C61" t="str">
            <v>龙有前</v>
          </cell>
          <cell r="D61" t="str">
            <v>纪委、监察处</v>
          </cell>
          <cell r="E61" t="str">
            <v>纪委</v>
          </cell>
          <cell r="F61" t="str">
            <v>男</v>
          </cell>
          <cell r="G61" t="str">
            <v>汉</v>
          </cell>
          <cell r="H61" t="str">
            <v>湖南省汉寿</v>
          </cell>
          <cell r="I61">
            <v>1950.1</v>
          </cell>
          <cell r="J61">
            <v>0</v>
          </cell>
          <cell r="K61">
            <v>0</v>
          </cell>
          <cell r="L61" t="str">
            <v>本科</v>
          </cell>
          <cell r="M61">
            <v>0</v>
          </cell>
          <cell r="N61">
            <v>0</v>
          </cell>
          <cell r="O61">
            <v>0</v>
          </cell>
          <cell r="P61" t="str">
            <v>正高</v>
          </cell>
        </row>
        <row r="62">
          <cell r="C62" t="str">
            <v>谌新年</v>
          </cell>
          <cell r="D62" t="str">
            <v>计算机与通信学院</v>
          </cell>
          <cell r="E62" t="str">
            <v>计算机系</v>
          </cell>
          <cell r="F62" t="str">
            <v>女</v>
          </cell>
          <cell r="G62" t="str">
            <v>汉</v>
          </cell>
          <cell r="H62" t="str">
            <v>湖南省安化</v>
          </cell>
          <cell r="I62">
            <v>1951.01</v>
          </cell>
          <cell r="J62">
            <v>0</v>
          </cell>
          <cell r="K62">
            <v>0</v>
          </cell>
          <cell r="L62" t="str">
            <v>本科</v>
          </cell>
          <cell r="M62">
            <v>0</v>
          </cell>
          <cell r="N62">
            <v>0</v>
          </cell>
          <cell r="O62">
            <v>0</v>
          </cell>
          <cell r="P62" t="str">
            <v>正高</v>
          </cell>
        </row>
        <row r="63">
          <cell r="C63" t="str">
            <v>龚福华</v>
          </cell>
          <cell r="D63" t="str">
            <v>建筑工程学院</v>
          </cell>
          <cell r="E63" t="str">
            <v>建工系</v>
          </cell>
          <cell r="F63" t="str">
            <v>男</v>
          </cell>
          <cell r="G63" t="str">
            <v>汉</v>
          </cell>
          <cell r="H63" t="str">
            <v>江西省清江</v>
          </cell>
          <cell r="I63">
            <v>1952.03</v>
          </cell>
          <cell r="J63">
            <v>0</v>
          </cell>
          <cell r="K63">
            <v>0</v>
          </cell>
          <cell r="L63" t="str">
            <v>本科</v>
          </cell>
          <cell r="M63">
            <v>0</v>
          </cell>
          <cell r="N63">
            <v>0</v>
          </cell>
          <cell r="O63">
            <v>0</v>
          </cell>
          <cell r="P63" t="str">
            <v>正处级</v>
          </cell>
        </row>
        <row r="64">
          <cell r="C64" t="str">
            <v>罗忠烈</v>
          </cell>
          <cell r="D64" t="str">
            <v>院领导</v>
          </cell>
          <cell r="E64" t="str">
            <v>校领导</v>
          </cell>
          <cell r="F64" t="str">
            <v>男</v>
          </cell>
          <cell r="G64" t="str">
            <v>汉</v>
          </cell>
          <cell r="H64" t="str">
            <v>湖南新化</v>
          </cell>
          <cell r="I64">
            <v>1952.06</v>
          </cell>
          <cell r="J64">
            <v>0</v>
          </cell>
          <cell r="K64">
            <v>0</v>
          </cell>
          <cell r="L64" t="str">
            <v>本科</v>
          </cell>
          <cell r="M64">
            <v>0</v>
          </cell>
          <cell r="N64">
            <v>0</v>
          </cell>
          <cell r="O64">
            <v>0</v>
          </cell>
          <cell r="P64" t="str">
            <v>正高</v>
          </cell>
        </row>
        <row r="65">
          <cell r="C65" t="str">
            <v>鲁延年</v>
          </cell>
          <cell r="D65" t="str">
            <v>离退休工作处</v>
          </cell>
          <cell r="E65" t="str">
            <v>离退处</v>
          </cell>
          <cell r="F65" t="str">
            <v>男</v>
          </cell>
          <cell r="G65" t="str">
            <v>汉</v>
          </cell>
          <cell r="H65" t="str">
            <v>辽宁省新全</v>
          </cell>
          <cell r="I65">
            <v>1952.11</v>
          </cell>
          <cell r="J65">
            <v>0</v>
          </cell>
          <cell r="K65">
            <v>0</v>
          </cell>
          <cell r="L65" t="str">
            <v>专科</v>
          </cell>
          <cell r="M65">
            <v>0</v>
          </cell>
          <cell r="N65">
            <v>0</v>
          </cell>
          <cell r="O65">
            <v>0</v>
          </cell>
          <cell r="P65" t="str">
            <v>正处级</v>
          </cell>
        </row>
        <row r="66">
          <cell r="C66" t="str">
            <v>张俊明</v>
          </cell>
          <cell r="D66" t="str">
            <v>网络信息中心</v>
          </cell>
          <cell r="E66" t="str">
            <v>保卫处</v>
          </cell>
          <cell r="F66" t="str">
            <v>男</v>
          </cell>
          <cell r="G66" t="str">
            <v>汉</v>
          </cell>
          <cell r="H66" t="str">
            <v>湖南省湘潭</v>
          </cell>
          <cell r="I66">
            <v>1953.01</v>
          </cell>
          <cell r="J66">
            <v>0</v>
          </cell>
          <cell r="K66">
            <v>0</v>
          </cell>
          <cell r="L66" t="str">
            <v>专科</v>
          </cell>
          <cell r="M66">
            <v>0</v>
          </cell>
          <cell r="N66">
            <v>0</v>
          </cell>
          <cell r="O66">
            <v>0</v>
          </cell>
          <cell r="P66" t="str">
            <v>正处级</v>
          </cell>
        </row>
        <row r="67">
          <cell r="C67" t="str">
            <v>韩伟</v>
          </cell>
          <cell r="D67" t="str">
            <v>教务处</v>
          </cell>
          <cell r="E67" t="str">
            <v>纪委</v>
          </cell>
          <cell r="F67" t="str">
            <v>男</v>
          </cell>
          <cell r="G67" t="str">
            <v>汉</v>
          </cell>
          <cell r="H67" t="str">
            <v>山西省盂县</v>
          </cell>
          <cell r="I67">
            <v>1952.12</v>
          </cell>
          <cell r="J67">
            <v>0</v>
          </cell>
          <cell r="K67">
            <v>0</v>
          </cell>
          <cell r="L67" t="str">
            <v>本科</v>
          </cell>
          <cell r="M67">
            <v>0</v>
          </cell>
          <cell r="N67">
            <v>0</v>
          </cell>
          <cell r="O67">
            <v>0</v>
          </cell>
          <cell r="P67" t="str">
            <v>正处级</v>
          </cell>
        </row>
        <row r="68">
          <cell r="C68" t="str">
            <v>朱培立</v>
          </cell>
          <cell r="D68" t="str">
            <v>院领导</v>
          </cell>
          <cell r="E68" t="str">
            <v>校领导</v>
          </cell>
          <cell r="F68" t="str">
            <v>男</v>
          </cell>
          <cell r="G68" t="str">
            <v>汉</v>
          </cell>
          <cell r="H68" t="str">
            <v>湖南省湘潭</v>
          </cell>
          <cell r="I68">
            <v>1953.06</v>
          </cell>
          <cell r="J68">
            <v>0</v>
          </cell>
          <cell r="K68">
            <v>0</v>
          </cell>
          <cell r="L68" t="str">
            <v>研班</v>
          </cell>
          <cell r="M68">
            <v>0</v>
          </cell>
          <cell r="N68">
            <v>0</v>
          </cell>
          <cell r="O68">
            <v>0</v>
          </cell>
          <cell r="P68" t="str">
            <v>正厅级</v>
          </cell>
        </row>
        <row r="69">
          <cell r="C69" t="str">
            <v>张从益</v>
          </cell>
          <cell r="D69" t="str">
            <v>外国语学院</v>
          </cell>
          <cell r="E69" t="str">
            <v>外语系</v>
          </cell>
          <cell r="F69" t="str">
            <v>男</v>
          </cell>
          <cell r="G69" t="str">
            <v>汉</v>
          </cell>
          <cell r="H69" t="str">
            <v>湖南湘潭</v>
          </cell>
          <cell r="I69">
            <v>1952.1</v>
          </cell>
          <cell r="J69">
            <v>0</v>
          </cell>
          <cell r="K69">
            <v>0</v>
          </cell>
          <cell r="L69" t="str">
            <v>大学</v>
          </cell>
          <cell r="M69">
            <v>0</v>
          </cell>
          <cell r="N69">
            <v>0</v>
          </cell>
          <cell r="O69">
            <v>0</v>
          </cell>
          <cell r="P69" t="str">
            <v>正高</v>
          </cell>
        </row>
        <row r="70">
          <cell r="C70" t="str">
            <v>许毓成</v>
          </cell>
          <cell r="D70" t="str">
            <v>体育教学部</v>
          </cell>
          <cell r="E70" t="str">
            <v>体育部</v>
          </cell>
          <cell r="F70" t="str">
            <v>男</v>
          </cell>
          <cell r="G70" t="str">
            <v>汉</v>
          </cell>
          <cell r="H70" t="str">
            <v>湖南省武岗</v>
          </cell>
          <cell r="I70">
            <v>1953.1</v>
          </cell>
          <cell r="J70">
            <v>0</v>
          </cell>
          <cell r="K70">
            <v>0</v>
          </cell>
          <cell r="L70" t="str">
            <v>本科</v>
          </cell>
          <cell r="M70">
            <v>0</v>
          </cell>
          <cell r="N70">
            <v>0</v>
          </cell>
          <cell r="O70">
            <v>0</v>
          </cell>
          <cell r="P70" t="str">
            <v>正高</v>
          </cell>
        </row>
        <row r="71">
          <cell r="C71" t="str">
            <v>刘迎春</v>
          </cell>
          <cell r="D71" t="str">
            <v>机械工程学院</v>
          </cell>
          <cell r="E71" t="str">
            <v>校领导</v>
          </cell>
          <cell r="F71" t="str">
            <v>男</v>
          </cell>
          <cell r="G71" t="str">
            <v>汉</v>
          </cell>
          <cell r="H71" t="str">
            <v>湖南省湘潭</v>
          </cell>
          <cell r="I71">
            <v>1951.03</v>
          </cell>
          <cell r="J71">
            <v>0</v>
          </cell>
          <cell r="K71">
            <v>0</v>
          </cell>
          <cell r="L71" t="str">
            <v>本科</v>
          </cell>
          <cell r="M71">
            <v>0</v>
          </cell>
          <cell r="N71">
            <v>0</v>
          </cell>
          <cell r="O71">
            <v>0</v>
          </cell>
          <cell r="P71" t="str">
            <v>正高</v>
          </cell>
        </row>
        <row r="72">
          <cell r="C72" t="str">
            <v>彭学良</v>
          </cell>
          <cell r="D72" t="str">
            <v>纪委、监察处</v>
          </cell>
          <cell r="E72" t="str">
            <v>纪委</v>
          </cell>
          <cell r="F72" t="str">
            <v>男</v>
          </cell>
          <cell r="G72" t="str">
            <v>汉</v>
          </cell>
          <cell r="H72" t="str">
            <v>湖南省湘乡</v>
          </cell>
          <cell r="I72">
            <v>1954.08</v>
          </cell>
          <cell r="J72">
            <v>0</v>
          </cell>
          <cell r="K72">
            <v>0</v>
          </cell>
          <cell r="L72" t="str">
            <v>研班</v>
          </cell>
          <cell r="M72">
            <v>0</v>
          </cell>
          <cell r="N72">
            <v>0</v>
          </cell>
          <cell r="O72">
            <v>0</v>
          </cell>
          <cell r="P72" t="str">
            <v>正处级</v>
          </cell>
        </row>
        <row r="73">
          <cell r="C73" t="str">
            <v>胡俊达</v>
          </cell>
          <cell r="D73" t="str">
            <v>电气信息学院</v>
          </cell>
          <cell r="E73" t="str">
            <v>电气系</v>
          </cell>
          <cell r="F73" t="str">
            <v>男</v>
          </cell>
          <cell r="G73" t="str">
            <v>汉</v>
          </cell>
          <cell r="H73" t="str">
            <v>湖南省浏阳</v>
          </cell>
          <cell r="I73">
            <v>1953.1</v>
          </cell>
          <cell r="J73">
            <v>0</v>
          </cell>
          <cell r="K73">
            <v>0</v>
          </cell>
          <cell r="L73" t="str">
            <v>本科</v>
          </cell>
          <cell r="M73">
            <v>0</v>
          </cell>
          <cell r="N73">
            <v>0</v>
          </cell>
          <cell r="O73">
            <v>0</v>
          </cell>
          <cell r="P73" t="str">
            <v>正高</v>
          </cell>
        </row>
        <row r="74">
          <cell r="C74" t="str">
            <v>刘建国</v>
          </cell>
          <cell r="D74" t="str">
            <v>思想政治理论教学部</v>
          </cell>
          <cell r="E74" t="str">
            <v>人文系</v>
          </cell>
          <cell r="F74" t="str">
            <v>男</v>
          </cell>
          <cell r="G74" t="str">
            <v>汉</v>
          </cell>
          <cell r="H74" t="str">
            <v>湖南省茶陵</v>
          </cell>
          <cell r="I74">
            <v>1955.03</v>
          </cell>
          <cell r="J74">
            <v>0</v>
          </cell>
          <cell r="K74">
            <v>0</v>
          </cell>
          <cell r="L74" t="str">
            <v>本科</v>
          </cell>
          <cell r="M74">
            <v>0</v>
          </cell>
          <cell r="N74">
            <v>0</v>
          </cell>
          <cell r="O74">
            <v>0</v>
          </cell>
          <cell r="P74" t="str">
            <v>正高</v>
          </cell>
        </row>
        <row r="75">
          <cell r="C75" t="str">
            <v>李希恒</v>
          </cell>
          <cell r="D75" t="str">
            <v>院领导</v>
          </cell>
          <cell r="E75" t="str">
            <v>校领导</v>
          </cell>
          <cell r="F75" t="str">
            <v>男</v>
          </cell>
          <cell r="G75" t="str">
            <v>汉</v>
          </cell>
          <cell r="H75" t="str">
            <v>湖南省常德</v>
          </cell>
          <cell r="I75">
            <v>1954.1</v>
          </cell>
          <cell r="J75">
            <v>0</v>
          </cell>
          <cell r="K75">
            <v>0</v>
          </cell>
          <cell r="L75" t="str">
            <v>本科</v>
          </cell>
          <cell r="M75">
            <v>0</v>
          </cell>
          <cell r="N75">
            <v>0</v>
          </cell>
          <cell r="O75">
            <v>0</v>
          </cell>
          <cell r="P75" t="str">
            <v>副厅级</v>
          </cell>
        </row>
        <row r="76">
          <cell r="C76" t="str">
            <v>张建明</v>
          </cell>
          <cell r="D76" t="str">
            <v>党政办公室</v>
          </cell>
          <cell r="E76" t="str">
            <v>外语系</v>
          </cell>
          <cell r="F76" t="str">
            <v>男</v>
          </cell>
          <cell r="G76" t="str">
            <v>汉</v>
          </cell>
          <cell r="H76" t="str">
            <v>湖南省长沙</v>
          </cell>
          <cell r="I76">
            <v>1955.08</v>
          </cell>
          <cell r="J76">
            <v>0</v>
          </cell>
          <cell r="K76">
            <v>0</v>
          </cell>
          <cell r="L76" t="str">
            <v>本科</v>
          </cell>
          <cell r="M76">
            <v>0</v>
          </cell>
          <cell r="N76">
            <v>0</v>
          </cell>
          <cell r="O76">
            <v>0</v>
          </cell>
          <cell r="P76" t="str">
            <v>正处级</v>
          </cell>
        </row>
        <row r="77">
          <cell r="C77" t="str">
            <v>周林江</v>
          </cell>
          <cell r="D77" t="str">
            <v>离退休工作处</v>
          </cell>
          <cell r="E77" t="str">
            <v>离退处</v>
          </cell>
          <cell r="F77" t="str">
            <v>男</v>
          </cell>
          <cell r="G77" t="str">
            <v>汉</v>
          </cell>
          <cell r="H77" t="str">
            <v>广西省灵州</v>
          </cell>
          <cell r="I77" t="str">
            <v>1955.10</v>
          </cell>
          <cell r="J77">
            <v>0</v>
          </cell>
          <cell r="K77">
            <v>0</v>
          </cell>
          <cell r="L77" t="str">
            <v>本科</v>
          </cell>
          <cell r="M77">
            <v>0</v>
          </cell>
          <cell r="N77">
            <v>0</v>
          </cell>
          <cell r="O77">
            <v>0</v>
          </cell>
          <cell r="P77" t="str">
            <v>正处（管理岗位五级）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在职人员"/>
      <sheetName val="历年停薪人员"/>
      <sheetName val="历年退休人员"/>
    </sheetNames>
    <sheetDataSet>
      <sheetData sheetId="0" refreshError="1"/>
      <sheetData sheetId="1" refreshError="1"/>
      <sheetData sheetId="2" refreshError="1">
        <row r="3">
          <cell r="F3" t="str">
            <v>李政新</v>
          </cell>
          <cell r="G3" t="str">
            <v>其他</v>
          </cell>
          <cell r="H3" t="str">
            <v>男</v>
          </cell>
          <cell r="I3" t="str">
            <v>汉</v>
          </cell>
          <cell r="J3" t="str">
            <v>湖南省新化</v>
          </cell>
          <cell r="K3">
            <v>1947.05</v>
          </cell>
          <cell r="N3">
            <v>1969.09</v>
          </cell>
          <cell r="P3" t="str">
            <v>其他人员</v>
          </cell>
          <cell r="Q3" t="str">
            <v>干部</v>
          </cell>
          <cell r="R3" t="str">
            <v>中专</v>
          </cell>
        </row>
        <row r="4">
          <cell r="F4" t="str">
            <v>章瑞华</v>
          </cell>
          <cell r="G4" t="str">
            <v>其他</v>
          </cell>
          <cell r="H4" t="str">
            <v>女</v>
          </cell>
          <cell r="I4" t="str">
            <v>汉</v>
          </cell>
          <cell r="J4" t="str">
            <v>湖南省湘潭</v>
          </cell>
          <cell r="K4">
            <v>1957.07</v>
          </cell>
          <cell r="N4">
            <v>1974.12</v>
          </cell>
          <cell r="P4" t="str">
            <v>其他人员</v>
          </cell>
          <cell r="Q4" t="str">
            <v>工人</v>
          </cell>
          <cell r="R4" t="str">
            <v>中专</v>
          </cell>
        </row>
        <row r="5">
          <cell r="F5" t="str">
            <v>沈觉非</v>
          </cell>
          <cell r="G5" t="str">
            <v>后勤服务公司</v>
          </cell>
          <cell r="H5" t="str">
            <v>女</v>
          </cell>
          <cell r="I5" t="str">
            <v>汉</v>
          </cell>
          <cell r="J5" t="str">
            <v>湖南省长沙</v>
          </cell>
          <cell r="K5">
            <v>1952.07</v>
          </cell>
          <cell r="N5">
            <v>1970.01</v>
          </cell>
          <cell r="P5" t="str">
            <v>后勤人员</v>
          </cell>
          <cell r="Q5" t="str">
            <v>干部</v>
          </cell>
          <cell r="R5" t="str">
            <v>高中</v>
          </cell>
        </row>
        <row r="6">
          <cell r="F6" t="str">
            <v>张深基</v>
          </cell>
          <cell r="G6" t="str">
            <v>电气工程系</v>
          </cell>
          <cell r="H6" t="str">
            <v>男</v>
          </cell>
          <cell r="I6" t="str">
            <v>汉</v>
          </cell>
          <cell r="J6" t="str">
            <v>湖南省邵东</v>
          </cell>
          <cell r="K6">
            <v>1946.06</v>
          </cell>
          <cell r="N6">
            <v>1970.08</v>
          </cell>
          <cell r="P6" t="str">
            <v>教学人员</v>
          </cell>
          <cell r="Q6" t="str">
            <v>干部</v>
          </cell>
          <cell r="R6" t="str">
            <v>本科</v>
          </cell>
        </row>
        <row r="7">
          <cell r="F7" t="str">
            <v>郑湘艳</v>
          </cell>
          <cell r="G7" t="str">
            <v>纺织工程系</v>
          </cell>
          <cell r="H7" t="str">
            <v>女</v>
          </cell>
          <cell r="I7" t="str">
            <v>汉</v>
          </cell>
          <cell r="J7" t="str">
            <v>湖南省新宁</v>
          </cell>
          <cell r="K7">
            <v>1957.07</v>
          </cell>
          <cell r="N7">
            <v>1975.08</v>
          </cell>
          <cell r="P7" t="str">
            <v>教学人员</v>
          </cell>
          <cell r="Q7" t="str">
            <v>工人</v>
          </cell>
          <cell r="R7" t="str">
            <v>高中</v>
          </cell>
        </row>
        <row r="8">
          <cell r="F8" t="str">
            <v>卢国林</v>
          </cell>
          <cell r="G8" t="str">
            <v>其他</v>
          </cell>
          <cell r="H8" t="str">
            <v>男</v>
          </cell>
          <cell r="I8" t="str">
            <v>汉</v>
          </cell>
          <cell r="J8" t="str">
            <v>湖南省湘潭</v>
          </cell>
          <cell r="K8">
            <v>1947.09</v>
          </cell>
          <cell r="N8">
            <v>1979.02</v>
          </cell>
          <cell r="O8" t="str">
            <v>79.02</v>
          </cell>
          <cell r="P8" t="str">
            <v>内退及其</v>
          </cell>
          <cell r="Q8" t="str">
            <v>工人</v>
          </cell>
          <cell r="R8" t="str">
            <v>高小</v>
          </cell>
        </row>
        <row r="9">
          <cell r="F9" t="str">
            <v>史正岳</v>
          </cell>
          <cell r="G9" t="str">
            <v>国有资产处</v>
          </cell>
          <cell r="H9" t="str">
            <v>男</v>
          </cell>
          <cell r="I9" t="str">
            <v>汉</v>
          </cell>
          <cell r="J9" t="str">
            <v>湖南省醴陵</v>
          </cell>
          <cell r="K9">
            <v>1947.08</v>
          </cell>
          <cell r="N9">
            <v>1968.09</v>
          </cell>
          <cell r="O9" t="str">
            <v>68.09</v>
          </cell>
          <cell r="P9" t="str">
            <v>行政人员</v>
          </cell>
          <cell r="Q9" t="str">
            <v>干部</v>
          </cell>
          <cell r="R9" t="str">
            <v>中专</v>
          </cell>
        </row>
        <row r="10">
          <cell r="F10" t="str">
            <v>肖远和</v>
          </cell>
          <cell r="G10" t="str">
            <v>后勤服务公司</v>
          </cell>
          <cell r="H10" t="str">
            <v>女</v>
          </cell>
          <cell r="I10" t="str">
            <v>汉</v>
          </cell>
          <cell r="J10" t="str">
            <v>湖南省浏阳</v>
          </cell>
          <cell r="K10">
            <v>1957.1</v>
          </cell>
          <cell r="N10">
            <v>1973.03</v>
          </cell>
          <cell r="O10" t="str">
            <v>73.03</v>
          </cell>
          <cell r="P10" t="str">
            <v>后勤人员</v>
          </cell>
          <cell r="Q10" t="str">
            <v>工人</v>
          </cell>
          <cell r="R10" t="str">
            <v>初中</v>
          </cell>
        </row>
        <row r="11">
          <cell r="F11" t="str">
            <v>段岳兰</v>
          </cell>
          <cell r="G11" t="str">
            <v>图书馆</v>
          </cell>
          <cell r="H11" t="str">
            <v>女</v>
          </cell>
          <cell r="I11" t="str">
            <v>汉</v>
          </cell>
          <cell r="J11" t="str">
            <v>湖南省湘潭</v>
          </cell>
          <cell r="K11">
            <v>1957.11</v>
          </cell>
          <cell r="N11">
            <v>1974.11</v>
          </cell>
          <cell r="O11" t="str">
            <v>74.11</v>
          </cell>
          <cell r="P11" t="str">
            <v>教辅人员</v>
          </cell>
          <cell r="Q11" t="str">
            <v>干部</v>
          </cell>
          <cell r="R11" t="str">
            <v>大专</v>
          </cell>
        </row>
        <row r="12">
          <cell r="F12" t="str">
            <v>张新</v>
          </cell>
          <cell r="G12" t="str">
            <v>电气工程系</v>
          </cell>
          <cell r="H12" t="str">
            <v>女</v>
          </cell>
          <cell r="I12" t="str">
            <v>汉</v>
          </cell>
          <cell r="J12" t="str">
            <v>山西省定襄</v>
          </cell>
          <cell r="K12">
            <v>1952.11</v>
          </cell>
          <cell r="N12">
            <v>1969.1</v>
          </cell>
          <cell r="O12" t="str">
            <v>69.10</v>
          </cell>
          <cell r="P12" t="str">
            <v>教学人员</v>
          </cell>
          <cell r="Q12" t="str">
            <v>干部</v>
          </cell>
          <cell r="R12" t="str">
            <v>大学</v>
          </cell>
        </row>
        <row r="13">
          <cell r="F13" t="str">
            <v>王麟慧</v>
          </cell>
          <cell r="G13" t="str">
            <v>图书馆</v>
          </cell>
          <cell r="H13" t="str">
            <v>女</v>
          </cell>
          <cell r="I13" t="str">
            <v>汉</v>
          </cell>
          <cell r="J13" t="str">
            <v>安徽省肥东</v>
          </cell>
          <cell r="K13">
            <v>1957.11</v>
          </cell>
          <cell r="N13">
            <v>1975.02</v>
          </cell>
          <cell r="O13" t="str">
            <v>75.02</v>
          </cell>
          <cell r="P13" t="str">
            <v>教辅人员</v>
          </cell>
          <cell r="Q13" t="str">
            <v>工人</v>
          </cell>
          <cell r="R13" t="str">
            <v>初中</v>
          </cell>
        </row>
        <row r="14">
          <cell r="F14" t="str">
            <v>盛豹武</v>
          </cell>
          <cell r="G14" t="str">
            <v>后勤服务公司</v>
          </cell>
          <cell r="H14" t="str">
            <v>男</v>
          </cell>
          <cell r="I14" t="str">
            <v>汉</v>
          </cell>
          <cell r="J14" t="str">
            <v>湖南省长沙</v>
          </cell>
          <cell r="K14">
            <v>1947.12</v>
          </cell>
          <cell r="N14">
            <v>1968.03</v>
          </cell>
          <cell r="O14" t="str">
            <v>68.03</v>
          </cell>
          <cell r="P14" t="str">
            <v>后勤人员</v>
          </cell>
          <cell r="Q14" t="str">
            <v>干部</v>
          </cell>
          <cell r="R14" t="str">
            <v>中专</v>
          </cell>
        </row>
        <row r="15">
          <cell r="F15" t="str">
            <v>杨昌</v>
          </cell>
          <cell r="G15" t="str">
            <v>机械工程系</v>
          </cell>
          <cell r="H15" t="str">
            <v>男</v>
          </cell>
          <cell r="I15" t="str">
            <v>汉</v>
          </cell>
          <cell r="J15" t="str">
            <v>湖南宁乡</v>
          </cell>
          <cell r="K15">
            <v>1979.09</v>
          </cell>
          <cell r="N15">
            <v>2003.07</v>
          </cell>
          <cell r="P15" t="str">
            <v>教学人员</v>
          </cell>
          <cell r="Q15" t="str">
            <v>干部</v>
          </cell>
          <cell r="R15" t="str">
            <v>本科</v>
          </cell>
        </row>
        <row r="16">
          <cell r="F16" t="str">
            <v>张胜权</v>
          </cell>
          <cell r="G16" t="str">
            <v>数理系</v>
          </cell>
          <cell r="H16" t="str">
            <v>男</v>
          </cell>
          <cell r="I16" t="str">
            <v>汉</v>
          </cell>
          <cell r="J16" t="str">
            <v>湖南娄底</v>
          </cell>
          <cell r="K16">
            <v>1981.05</v>
          </cell>
          <cell r="N16">
            <v>2004.07</v>
          </cell>
          <cell r="P16" t="str">
            <v>教学人员</v>
          </cell>
          <cell r="Q16" t="str">
            <v>干部</v>
          </cell>
          <cell r="R16" t="str">
            <v>本科</v>
          </cell>
        </row>
        <row r="17">
          <cell r="F17" t="str">
            <v>王文</v>
          </cell>
          <cell r="G17" t="str">
            <v>数理系</v>
          </cell>
          <cell r="H17" t="str">
            <v>男</v>
          </cell>
          <cell r="I17" t="str">
            <v>汉</v>
          </cell>
          <cell r="J17" t="str">
            <v>湖南娄底</v>
          </cell>
          <cell r="K17">
            <v>1982.08</v>
          </cell>
          <cell r="N17">
            <v>2004.07</v>
          </cell>
          <cell r="P17" t="str">
            <v>教学人员</v>
          </cell>
          <cell r="Q17" t="str">
            <v>干部</v>
          </cell>
          <cell r="R17" t="str">
            <v>本科</v>
          </cell>
        </row>
        <row r="18">
          <cell r="F18" t="str">
            <v>陈子云</v>
          </cell>
          <cell r="G18" t="str">
            <v>数理系</v>
          </cell>
          <cell r="H18" t="str">
            <v>男</v>
          </cell>
          <cell r="I18" t="str">
            <v>汉</v>
          </cell>
          <cell r="J18" t="str">
            <v>湖南邵东</v>
          </cell>
          <cell r="K18">
            <v>1980.11</v>
          </cell>
          <cell r="N18">
            <v>2004.07</v>
          </cell>
          <cell r="P18" t="str">
            <v>教学人员</v>
          </cell>
          <cell r="Q18" t="str">
            <v>干部</v>
          </cell>
          <cell r="R18" t="str">
            <v>本科</v>
          </cell>
        </row>
        <row r="19">
          <cell r="F19" t="str">
            <v>王运柱</v>
          </cell>
          <cell r="G19" t="str">
            <v>电教网络中心</v>
          </cell>
          <cell r="H19" t="str">
            <v>男</v>
          </cell>
          <cell r="I19" t="str">
            <v>汉</v>
          </cell>
          <cell r="J19" t="str">
            <v>福建龙岩</v>
          </cell>
          <cell r="K19">
            <v>1981.07</v>
          </cell>
          <cell r="N19">
            <v>2003.07</v>
          </cell>
          <cell r="P19" t="str">
            <v>教辅人员</v>
          </cell>
          <cell r="Q19" t="str">
            <v>干部</v>
          </cell>
          <cell r="R19" t="str">
            <v>本科</v>
          </cell>
        </row>
        <row r="20">
          <cell r="F20" t="str">
            <v>颜静</v>
          </cell>
          <cell r="G20" t="str">
            <v>外语外贸系</v>
          </cell>
          <cell r="H20" t="str">
            <v>女</v>
          </cell>
          <cell r="I20" t="str">
            <v>汉</v>
          </cell>
          <cell r="J20" t="str">
            <v>湖南湘潭</v>
          </cell>
          <cell r="K20">
            <v>1982.01</v>
          </cell>
          <cell r="N20">
            <v>2004.07</v>
          </cell>
          <cell r="P20" t="str">
            <v>教学人员</v>
          </cell>
          <cell r="Q20" t="str">
            <v>干部</v>
          </cell>
          <cell r="R20" t="str">
            <v>本科</v>
          </cell>
        </row>
        <row r="21">
          <cell r="F21" t="str">
            <v>廖芳</v>
          </cell>
          <cell r="G21" t="str">
            <v>外语外贸系</v>
          </cell>
          <cell r="H21" t="str">
            <v>女</v>
          </cell>
          <cell r="I21" t="str">
            <v>汉</v>
          </cell>
          <cell r="J21" t="str">
            <v>四川资中县</v>
          </cell>
          <cell r="K21">
            <v>1982.12</v>
          </cell>
          <cell r="N21">
            <v>2004.07</v>
          </cell>
          <cell r="P21" t="str">
            <v>教学人员</v>
          </cell>
          <cell r="Q21" t="str">
            <v>干部</v>
          </cell>
          <cell r="R21" t="str">
            <v>本科</v>
          </cell>
        </row>
        <row r="22">
          <cell r="F22" t="str">
            <v>夏成文</v>
          </cell>
          <cell r="G22" t="str">
            <v>应用技术学院</v>
          </cell>
          <cell r="H22" t="str">
            <v>男</v>
          </cell>
          <cell r="I22" t="str">
            <v>汉</v>
          </cell>
        </row>
        <row r="23">
          <cell r="F23" t="str">
            <v>杨雪</v>
          </cell>
          <cell r="G23" t="str">
            <v>外语外贸系</v>
          </cell>
          <cell r="H23" t="str">
            <v>女</v>
          </cell>
          <cell r="I23" t="str">
            <v>汉</v>
          </cell>
          <cell r="J23" t="str">
            <v>湖南省洞口</v>
          </cell>
          <cell r="K23">
            <v>1973.01</v>
          </cell>
          <cell r="N23">
            <v>1993.06</v>
          </cell>
          <cell r="P23" t="str">
            <v>教学人员</v>
          </cell>
          <cell r="Q23" t="str">
            <v>干部</v>
          </cell>
          <cell r="R23" t="str">
            <v>硕研</v>
          </cell>
        </row>
        <row r="24">
          <cell r="F24" t="str">
            <v>俞力</v>
          </cell>
          <cell r="G24" t="str">
            <v>计划财务处</v>
          </cell>
          <cell r="H24" t="str">
            <v>男</v>
          </cell>
          <cell r="I24" t="str">
            <v>汉</v>
          </cell>
          <cell r="J24" t="str">
            <v>湖南省湘潭</v>
          </cell>
          <cell r="K24">
            <v>1970.12</v>
          </cell>
          <cell r="N24">
            <v>1993.05</v>
          </cell>
          <cell r="P24" t="str">
            <v>行政人员</v>
          </cell>
          <cell r="Q24" t="str">
            <v>工人</v>
          </cell>
          <cell r="R24" t="str">
            <v>专科</v>
          </cell>
        </row>
        <row r="25">
          <cell r="F25" t="str">
            <v>胡沁春</v>
          </cell>
          <cell r="G25" t="str">
            <v>电气工程系</v>
          </cell>
          <cell r="H25" t="str">
            <v>男</v>
          </cell>
          <cell r="I25" t="str">
            <v>汉</v>
          </cell>
          <cell r="J25" t="str">
            <v>四川</v>
          </cell>
          <cell r="K25">
            <v>1976.01</v>
          </cell>
          <cell r="N25">
            <v>1998.07</v>
          </cell>
          <cell r="O25">
            <v>1998.07</v>
          </cell>
          <cell r="P25" t="str">
            <v>教学人员</v>
          </cell>
          <cell r="Q25" t="str">
            <v>干部</v>
          </cell>
          <cell r="R25" t="str">
            <v>博研</v>
          </cell>
        </row>
        <row r="26">
          <cell r="F26" t="str">
            <v>高伟</v>
          </cell>
          <cell r="G26" t="str">
            <v>纺织工程系</v>
          </cell>
          <cell r="H26" t="str">
            <v>男</v>
          </cell>
          <cell r="I26" t="str">
            <v>汉</v>
          </cell>
          <cell r="Q26" t="str">
            <v>干部</v>
          </cell>
        </row>
        <row r="27">
          <cell r="F27" t="str">
            <v>汪玉海</v>
          </cell>
          <cell r="G27" t="str">
            <v>电气信息学院</v>
          </cell>
          <cell r="H27" t="str">
            <v>男</v>
          </cell>
          <cell r="I27" t="str">
            <v>汉</v>
          </cell>
          <cell r="J27" t="str">
            <v>湖南衡山</v>
          </cell>
          <cell r="K27">
            <v>1976.01</v>
          </cell>
          <cell r="L27">
            <v>27764</v>
          </cell>
          <cell r="M27">
            <v>35</v>
          </cell>
          <cell r="N27">
            <v>2001.06</v>
          </cell>
          <cell r="O27" t="str">
            <v>01.06</v>
          </cell>
          <cell r="P27" t="str">
            <v>教学人员</v>
          </cell>
          <cell r="Q27" t="str">
            <v>干部</v>
          </cell>
          <cell r="R27" t="str">
            <v>博研</v>
          </cell>
        </row>
        <row r="28">
          <cell r="F28" t="str">
            <v>周晓津</v>
          </cell>
          <cell r="G28" t="str">
            <v>经济管理学院</v>
          </cell>
          <cell r="H28" t="str">
            <v>男</v>
          </cell>
          <cell r="I28" t="str">
            <v>汉</v>
          </cell>
          <cell r="J28" t="str">
            <v>湖南隆回</v>
          </cell>
          <cell r="K28">
            <v>1971.08</v>
          </cell>
          <cell r="L28">
            <v>26168</v>
          </cell>
          <cell r="M28">
            <v>40</v>
          </cell>
          <cell r="N28">
            <v>1995.07</v>
          </cell>
          <cell r="O28" t="str">
            <v>95.07</v>
          </cell>
          <cell r="P28" t="str">
            <v>教学人员</v>
          </cell>
          <cell r="Q28" t="str">
            <v>干部</v>
          </cell>
          <cell r="R28" t="str">
            <v>博研</v>
          </cell>
        </row>
        <row r="31">
          <cell r="F31" t="str">
            <v>欧阳三泰</v>
          </cell>
          <cell r="G31" t="str">
            <v>电气工程系</v>
          </cell>
          <cell r="H31" t="str">
            <v>男</v>
          </cell>
          <cell r="I31" t="str">
            <v>汉</v>
          </cell>
          <cell r="J31" t="str">
            <v>湖南省邵东</v>
          </cell>
          <cell r="K31">
            <v>1947.12</v>
          </cell>
          <cell r="N31">
            <v>1969.02</v>
          </cell>
          <cell r="O31" t="str">
            <v>69.02</v>
          </cell>
          <cell r="P31" t="str">
            <v>教学人员</v>
          </cell>
          <cell r="Q31" t="str">
            <v>干部</v>
          </cell>
          <cell r="R31" t="str">
            <v>本科</v>
          </cell>
        </row>
        <row r="32">
          <cell r="F32" t="str">
            <v>郭海燕</v>
          </cell>
          <cell r="G32" t="str">
            <v>计划财务处</v>
          </cell>
          <cell r="H32" t="str">
            <v>女</v>
          </cell>
          <cell r="I32" t="str">
            <v>汉</v>
          </cell>
          <cell r="J32" t="str">
            <v>广东省大浦</v>
          </cell>
          <cell r="K32">
            <v>1958.02</v>
          </cell>
          <cell r="L32">
            <v>21217</v>
          </cell>
          <cell r="M32">
            <v>53</v>
          </cell>
          <cell r="N32">
            <v>1975.01</v>
          </cell>
          <cell r="O32" t="str">
            <v>75.01</v>
          </cell>
          <cell r="P32" t="str">
            <v>行政人员</v>
          </cell>
          <cell r="Q32" t="str">
            <v>工人</v>
          </cell>
          <cell r="R32" t="str">
            <v>高中</v>
          </cell>
        </row>
        <row r="33">
          <cell r="F33" t="str">
            <v>陈晚桃</v>
          </cell>
          <cell r="G33" t="str">
            <v>审计处</v>
          </cell>
          <cell r="H33" t="str">
            <v>女</v>
          </cell>
          <cell r="I33" t="str">
            <v>苗族</v>
          </cell>
          <cell r="J33" t="str">
            <v>湖南省涟源</v>
          </cell>
          <cell r="K33">
            <v>1952.12</v>
          </cell>
          <cell r="L33">
            <v>18984</v>
          </cell>
          <cell r="M33">
            <v>60</v>
          </cell>
          <cell r="N33">
            <v>1969.01</v>
          </cell>
          <cell r="O33" t="str">
            <v>69.01</v>
          </cell>
          <cell r="P33" t="str">
            <v>行政人员</v>
          </cell>
          <cell r="Q33" t="str">
            <v>干部</v>
          </cell>
          <cell r="R33" t="str">
            <v>研班</v>
          </cell>
        </row>
        <row r="34">
          <cell r="F34" t="str">
            <v>王众欣</v>
          </cell>
          <cell r="G34" t="str">
            <v>后勤服务公司</v>
          </cell>
          <cell r="H34" t="str">
            <v>女</v>
          </cell>
          <cell r="I34" t="str">
            <v>汉</v>
          </cell>
          <cell r="J34" t="str">
            <v>湖南省湘潭</v>
          </cell>
          <cell r="K34">
            <v>1958.05</v>
          </cell>
          <cell r="N34">
            <v>1978.12</v>
          </cell>
          <cell r="O34" t="str">
            <v>78.12</v>
          </cell>
          <cell r="P34" t="str">
            <v>后勤人员</v>
          </cell>
          <cell r="Q34" t="str">
            <v>工人</v>
          </cell>
          <cell r="R34" t="str">
            <v>初中</v>
          </cell>
        </row>
        <row r="35">
          <cell r="F35" t="str">
            <v>郭蒲清</v>
          </cell>
          <cell r="G35" t="str">
            <v>工程训练中心</v>
          </cell>
          <cell r="H35" t="str">
            <v>女</v>
          </cell>
          <cell r="I35" t="str">
            <v>汉</v>
          </cell>
          <cell r="J35" t="str">
            <v>湖南省湘潭</v>
          </cell>
          <cell r="K35">
            <v>1953.04</v>
          </cell>
          <cell r="N35">
            <v>1970.03</v>
          </cell>
          <cell r="O35" t="str">
            <v>70.03</v>
          </cell>
          <cell r="P35" t="str">
            <v>教辅人员</v>
          </cell>
          <cell r="Q35" t="str">
            <v>干部</v>
          </cell>
          <cell r="R35" t="str">
            <v>初中</v>
          </cell>
        </row>
        <row r="36">
          <cell r="F36" t="str">
            <v>蒋希伯</v>
          </cell>
          <cell r="G36" t="str">
            <v>党政办公室</v>
          </cell>
          <cell r="H36" t="str">
            <v>男</v>
          </cell>
          <cell r="I36" t="str">
            <v>汉</v>
          </cell>
          <cell r="J36" t="str">
            <v>湖南省邵东</v>
          </cell>
          <cell r="K36">
            <v>1948.06</v>
          </cell>
          <cell r="L36">
            <v>17691</v>
          </cell>
          <cell r="M36">
            <v>63</v>
          </cell>
          <cell r="N36">
            <v>1965.12</v>
          </cell>
          <cell r="O36" t="str">
            <v>65.12</v>
          </cell>
          <cell r="P36" t="str">
            <v>行政人员</v>
          </cell>
          <cell r="Q36" t="str">
            <v>干部</v>
          </cell>
          <cell r="R36" t="str">
            <v>本科</v>
          </cell>
        </row>
        <row r="37">
          <cell r="F37" t="str">
            <v>王懋荣</v>
          </cell>
          <cell r="G37" t="str">
            <v>机械工程学院</v>
          </cell>
          <cell r="H37" t="str">
            <v>男</v>
          </cell>
          <cell r="I37" t="str">
            <v>汉</v>
          </cell>
          <cell r="J37" t="str">
            <v>湖南省湘潭</v>
          </cell>
          <cell r="K37">
            <v>1948.08</v>
          </cell>
          <cell r="N37">
            <v>1967.09</v>
          </cell>
          <cell r="O37" t="str">
            <v>67.09</v>
          </cell>
          <cell r="P37" t="str">
            <v>教学人员</v>
          </cell>
          <cell r="Q37" t="str">
            <v>干部</v>
          </cell>
          <cell r="R37" t="str">
            <v>本科</v>
          </cell>
        </row>
        <row r="38">
          <cell r="F38" t="str">
            <v>刘玉芹</v>
          </cell>
          <cell r="G38" t="str">
            <v>后勤处</v>
          </cell>
          <cell r="H38" t="str">
            <v>女</v>
          </cell>
          <cell r="I38" t="str">
            <v>汉</v>
          </cell>
          <cell r="J38" t="str">
            <v>湖南省新邵</v>
          </cell>
          <cell r="K38">
            <v>1958.08</v>
          </cell>
          <cell r="N38">
            <v>1980.01</v>
          </cell>
          <cell r="O38" t="str">
            <v>80.01</v>
          </cell>
          <cell r="P38" t="str">
            <v>后勤人员</v>
          </cell>
          <cell r="Q38" t="str">
            <v>工人</v>
          </cell>
          <cell r="R38" t="str">
            <v>初中</v>
          </cell>
        </row>
        <row r="39">
          <cell r="F39" t="str">
            <v>陈壮怀</v>
          </cell>
          <cell r="G39" t="str">
            <v>图书馆</v>
          </cell>
          <cell r="H39" t="str">
            <v>男</v>
          </cell>
          <cell r="I39" t="str">
            <v>汉</v>
          </cell>
          <cell r="J39" t="str">
            <v>湖南省湘阴</v>
          </cell>
          <cell r="K39">
            <v>1948.08</v>
          </cell>
          <cell r="N39">
            <v>1968.12</v>
          </cell>
          <cell r="O39" t="str">
            <v>68.12</v>
          </cell>
          <cell r="P39" t="str">
            <v>教辅人员</v>
          </cell>
          <cell r="Q39" t="str">
            <v>干部</v>
          </cell>
          <cell r="R39" t="str">
            <v>大专</v>
          </cell>
        </row>
        <row r="40">
          <cell r="F40" t="str">
            <v>王敏之</v>
          </cell>
          <cell r="G40" t="str">
            <v>机械工程学院</v>
          </cell>
          <cell r="H40" t="str">
            <v>男</v>
          </cell>
          <cell r="I40" t="str">
            <v>汉</v>
          </cell>
          <cell r="J40" t="str">
            <v>湖南省湘潭</v>
          </cell>
          <cell r="K40">
            <v>1948.09</v>
          </cell>
          <cell r="N40">
            <v>1969.09</v>
          </cell>
          <cell r="O40" t="str">
            <v>69.09</v>
          </cell>
          <cell r="P40" t="str">
            <v>教学人员</v>
          </cell>
          <cell r="Q40" t="str">
            <v>干部</v>
          </cell>
          <cell r="R40" t="str">
            <v>本科</v>
          </cell>
        </row>
        <row r="41">
          <cell r="F41" t="str">
            <v>谭泽津</v>
          </cell>
          <cell r="G41" t="str">
            <v>后勤处</v>
          </cell>
          <cell r="H41" t="str">
            <v>男</v>
          </cell>
          <cell r="I41" t="str">
            <v>汉</v>
          </cell>
          <cell r="J41" t="str">
            <v>湖南省湘乡</v>
          </cell>
          <cell r="K41">
            <v>1948.1</v>
          </cell>
          <cell r="N41">
            <v>1968.03</v>
          </cell>
          <cell r="O41" t="str">
            <v>68.03</v>
          </cell>
          <cell r="P41" t="str">
            <v>后勤人员</v>
          </cell>
          <cell r="Q41" t="str">
            <v>干部</v>
          </cell>
          <cell r="R41" t="str">
            <v>大专</v>
          </cell>
        </row>
        <row r="42">
          <cell r="F42" t="str">
            <v>冯沛林</v>
          </cell>
          <cell r="G42" t="str">
            <v>纪委、监察处</v>
          </cell>
          <cell r="H42" t="str">
            <v>男</v>
          </cell>
          <cell r="I42" t="str">
            <v>汉</v>
          </cell>
          <cell r="J42" t="str">
            <v>湖南省湘潭</v>
          </cell>
          <cell r="K42">
            <v>1948.1</v>
          </cell>
          <cell r="L42">
            <v>17837</v>
          </cell>
          <cell r="M42">
            <v>63</v>
          </cell>
          <cell r="N42">
            <v>1965.08</v>
          </cell>
          <cell r="O42" t="str">
            <v>65.08</v>
          </cell>
          <cell r="P42" t="str">
            <v>行政人员</v>
          </cell>
          <cell r="Q42" t="str">
            <v>干部</v>
          </cell>
          <cell r="R42" t="str">
            <v>专科</v>
          </cell>
        </row>
        <row r="43">
          <cell r="F43" t="str">
            <v>陈石光</v>
          </cell>
          <cell r="G43" t="str">
            <v>后勤处</v>
          </cell>
          <cell r="H43" t="str">
            <v>男</v>
          </cell>
          <cell r="I43" t="str">
            <v>汉</v>
          </cell>
          <cell r="J43" t="str">
            <v>湖南省湘潭</v>
          </cell>
          <cell r="K43">
            <v>1948.1</v>
          </cell>
          <cell r="N43">
            <v>1969.02</v>
          </cell>
          <cell r="O43" t="str">
            <v>69.02</v>
          </cell>
          <cell r="P43" t="str">
            <v>行政人员</v>
          </cell>
          <cell r="Q43" t="str">
            <v>干部</v>
          </cell>
          <cell r="R43" t="str">
            <v>中专</v>
          </cell>
        </row>
        <row r="44">
          <cell r="F44" t="str">
            <v>谢思禄</v>
          </cell>
          <cell r="G44" t="str">
            <v>后勤处</v>
          </cell>
          <cell r="H44" t="str">
            <v>男</v>
          </cell>
          <cell r="I44" t="str">
            <v>汉</v>
          </cell>
          <cell r="J44" t="str">
            <v>湖南省湘乡</v>
          </cell>
          <cell r="K44">
            <v>1948.1</v>
          </cell>
          <cell r="N44">
            <v>1968.03</v>
          </cell>
          <cell r="O44" t="str">
            <v>68.03</v>
          </cell>
          <cell r="P44" t="str">
            <v>后勤人员</v>
          </cell>
          <cell r="Q44" t="str">
            <v>干部</v>
          </cell>
          <cell r="R44" t="str">
            <v>中专</v>
          </cell>
        </row>
        <row r="45">
          <cell r="F45" t="str">
            <v>蒋久清</v>
          </cell>
          <cell r="G45" t="str">
            <v>工程训练中心</v>
          </cell>
          <cell r="H45" t="str">
            <v>男</v>
          </cell>
          <cell r="I45" t="str">
            <v>汉</v>
          </cell>
          <cell r="J45" t="str">
            <v>湖南省邵阳</v>
          </cell>
          <cell r="K45">
            <v>1948.1</v>
          </cell>
          <cell r="N45">
            <v>1969.09</v>
          </cell>
          <cell r="O45" t="str">
            <v>69.09</v>
          </cell>
          <cell r="P45" t="str">
            <v>教辅人员</v>
          </cell>
          <cell r="Q45" t="str">
            <v>干部</v>
          </cell>
          <cell r="R45" t="str">
            <v>中专</v>
          </cell>
        </row>
        <row r="46">
          <cell r="F46" t="str">
            <v>叶根泉</v>
          </cell>
          <cell r="G46" t="str">
            <v>党政办公室</v>
          </cell>
          <cell r="H46" t="str">
            <v>男</v>
          </cell>
          <cell r="I46" t="str">
            <v>汉</v>
          </cell>
          <cell r="J46" t="str">
            <v>湖南省长沙</v>
          </cell>
          <cell r="K46">
            <v>1948.1</v>
          </cell>
          <cell r="L46">
            <v>17853</v>
          </cell>
          <cell r="M46">
            <v>63</v>
          </cell>
          <cell r="N46">
            <v>1969.09</v>
          </cell>
          <cell r="O46" t="str">
            <v>69.09</v>
          </cell>
          <cell r="P46" t="str">
            <v>行政人员</v>
          </cell>
          <cell r="Q46" t="str">
            <v>干部</v>
          </cell>
          <cell r="R46" t="str">
            <v>中专</v>
          </cell>
        </row>
        <row r="47">
          <cell r="F47" t="str">
            <v>舒介武</v>
          </cell>
          <cell r="G47" t="str">
            <v>电气信息学院</v>
          </cell>
          <cell r="H47" t="str">
            <v>男</v>
          </cell>
          <cell r="I47" t="str">
            <v>汉</v>
          </cell>
          <cell r="J47" t="str">
            <v>湖南省长沙</v>
          </cell>
          <cell r="K47">
            <v>1948.12</v>
          </cell>
          <cell r="L47">
            <v>17889</v>
          </cell>
          <cell r="M47">
            <v>63</v>
          </cell>
          <cell r="N47">
            <v>1968.12</v>
          </cell>
          <cell r="O47" t="str">
            <v>68.12</v>
          </cell>
          <cell r="P47" t="str">
            <v>教学人员</v>
          </cell>
          <cell r="Q47" t="str">
            <v>干部</v>
          </cell>
          <cell r="R47" t="str">
            <v>本科</v>
          </cell>
        </row>
        <row r="48">
          <cell r="F48" t="str">
            <v>常玉刚</v>
          </cell>
          <cell r="G48" t="str">
            <v>后勤处</v>
          </cell>
          <cell r="H48" t="str">
            <v>男</v>
          </cell>
          <cell r="I48" t="str">
            <v>汉</v>
          </cell>
          <cell r="J48" t="str">
            <v>湖南省湘潭</v>
          </cell>
          <cell r="K48">
            <v>1948.12</v>
          </cell>
          <cell r="L48">
            <v>17516</v>
          </cell>
          <cell r="M48">
            <v>64</v>
          </cell>
          <cell r="N48">
            <v>1983.04</v>
          </cell>
          <cell r="O48" t="str">
            <v>83.04</v>
          </cell>
          <cell r="P48" t="str">
            <v>后勤人员</v>
          </cell>
          <cell r="Q48" t="str">
            <v>工人</v>
          </cell>
          <cell r="R48" t="str">
            <v>初中</v>
          </cell>
        </row>
        <row r="49">
          <cell r="F49" t="str">
            <v>章清连</v>
          </cell>
          <cell r="G49" t="str">
            <v>后勤处</v>
          </cell>
          <cell r="H49" t="str">
            <v>女</v>
          </cell>
          <cell r="I49" t="str">
            <v>汉</v>
          </cell>
          <cell r="J49" t="str">
            <v>湖南省湘潭</v>
          </cell>
          <cell r="K49">
            <v>1955.12</v>
          </cell>
          <cell r="L49">
            <v>20145</v>
          </cell>
          <cell r="M49">
            <v>56</v>
          </cell>
          <cell r="N49">
            <v>1989.01</v>
          </cell>
          <cell r="O49" t="str">
            <v>89.01</v>
          </cell>
          <cell r="P49" t="str">
            <v>后勤人员</v>
          </cell>
          <cell r="Q49" t="str">
            <v>工人</v>
          </cell>
          <cell r="R49" t="str">
            <v>高中</v>
          </cell>
        </row>
        <row r="50">
          <cell r="F50" t="str">
            <v>任科武</v>
          </cell>
          <cell r="G50" t="str">
            <v>教务处</v>
          </cell>
          <cell r="H50" t="str">
            <v>男</v>
          </cell>
          <cell r="I50" t="str">
            <v>汉</v>
          </cell>
          <cell r="J50" t="str">
            <v>湖南省邵阳</v>
          </cell>
          <cell r="K50">
            <v>1948.12</v>
          </cell>
          <cell r="L50">
            <v>17920</v>
          </cell>
          <cell r="M50">
            <v>62</v>
          </cell>
          <cell r="N50">
            <v>1966.12</v>
          </cell>
          <cell r="O50" t="str">
            <v>66.12</v>
          </cell>
          <cell r="P50" t="str">
            <v>行政人员</v>
          </cell>
          <cell r="Q50" t="str">
            <v>干部</v>
          </cell>
          <cell r="R50" t="str">
            <v>初中</v>
          </cell>
        </row>
        <row r="51">
          <cell r="F51" t="str">
            <v>辛才根</v>
          </cell>
          <cell r="G51" t="str">
            <v>教务处</v>
          </cell>
          <cell r="H51" t="str">
            <v>男</v>
          </cell>
          <cell r="I51" t="str">
            <v>汉</v>
          </cell>
          <cell r="J51" t="str">
            <v>湖北省汉阳</v>
          </cell>
          <cell r="K51">
            <v>1949.01</v>
          </cell>
          <cell r="L51">
            <v>17919</v>
          </cell>
          <cell r="M51">
            <v>62</v>
          </cell>
          <cell r="N51">
            <v>1968.12</v>
          </cell>
          <cell r="O51" t="str">
            <v>68.12</v>
          </cell>
          <cell r="P51" t="str">
            <v>行政人员</v>
          </cell>
          <cell r="Q51" t="str">
            <v>干部</v>
          </cell>
          <cell r="R51" t="str">
            <v>本科</v>
          </cell>
        </row>
        <row r="52">
          <cell r="F52" t="str">
            <v>龚庆寿</v>
          </cell>
          <cell r="G52" t="str">
            <v>高教研究与教学评估中心</v>
          </cell>
          <cell r="H52" t="str">
            <v>男</v>
          </cell>
          <cell r="I52" t="str">
            <v>汉</v>
          </cell>
          <cell r="J52" t="str">
            <v>湖南省常德</v>
          </cell>
          <cell r="K52">
            <v>1949.12</v>
          </cell>
          <cell r="L52">
            <v>17900</v>
          </cell>
          <cell r="M52">
            <v>62</v>
          </cell>
          <cell r="N52">
            <v>1968.03</v>
          </cell>
          <cell r="O52" t="str">
            <v>68.03</v>
          </cell>
          <cell r="P52" t="str">
            <v>行政人员</v>
          </cell>
          <cell r="Q52" t="str">
            <v>干部</v>
          </cell>
          <cell r="R52" t="str">
            <v>本科</v>
          </cell>
        </row>
        <row r="53">
          <cell r="F53" t="str">
            <v>颜国强</v>
          </cell>
          <cell r="G53" t="str">
            <v>后勤处</v>
          </cell>
          <cell r="H53" t="str">
            <v>男</v>
          </cell>
          <cell r="I53" t="str">
            <v>汉</v>
          </cell>
          <cell r="J53" t="str">
            <v>湖南省湘潭</v>
          </cell>
          <cell r="K53">
            <v>1949.01</v>
          </cell>
          <cell r="L53">
            <v>17942</v>
          </cell>
          <cell r="M53">
            <v>62</v>
          </cell>
          <cell r="N53">
            <v>1968.09</v>
          </cell>
          <cell r="O53" t="str">
            <v>68.09</v>
          </cell>
          <cell r="P53" t="str">
            <v>后勤人员</v>
          </cell>
          <cell r="Q53" t="str">
            <v>干部</v>
          </cell>
          <cell r="R53" t="str">
            <v>中专</v>
          </cell>
        </row>
        <row r="54">
          <cell r="F54" t="str">
            <v>刘起程</v>
          </cell>
          <cell r="G54" t="str">
            <v>人事处</v>
          </cell>
          <cell r="H54" t="str">
            <v>女</v>
          </cell>
          <cell r="I54" t="str">
            <v>汉</v>
          </cell>
          <cell r="J54" t="str">
            <v>湖南省安化</v>
          </cell>
          <cell r="K54">
            <v>1954.03</v>
          </cell>
          <cell r="L54">
            <v>19801</v>
          </cell>
          <cell r="M54">
            <v>57</v>
          </cell>
          <cell r="N54">
            <v>1972.03</v>
          </cell>
          <cell r="O54" t="str">
            <v>72.03</v>
          </cell>
          <cell r="P54" t="str">
            <v>行政人员</v>
          </cell>
          <cell r="Q54" t="str">
            <v>干部</v>
          </cell>
          <cell r="R54" t="str">
            <v>本科</v>
          </cell>
        </row>
        <row r="55">
          <cell r="F55" t="str">
            <v>王益民</v>
          </cell>
          <cell r="G55" t="str">
            <v>发展规划处</v>
          </cell>
          <cell r="H55" t="str">
            <v>男</v>
          </cell>
          <cell r="I55" t="str">
            <v>汉</v>
          </cell>
          <cell r="J55" t="str">
            <v>湖南省湘乡</v>
          </cell>
          <cell r="K55">
            <v>1949.03</v>
          </cell>
          <cell r="L55">
            <v>17979</v>
          </cell>
          <cell r="M55">
            <v>62</v>
          </cell>
          <cell r="N55">
            <v>1969.11</v>
          </cell>
          <cell r="O55" t="str">
            <v>69.11</v>
          </cell>
          <cell r="P55" t="str">
            <v>教辅人员</v>
          </cell>
          <cell r="Q55" t="str">
            <v>干部</v>
          </cell>
          <cell r="R55" t="str">
            <v>大专</v>
          </cell>
        </row>
        <row r="56">
          <cell r="F56" t="str">
            <v>刘长春</v>
          </cell>
          <cell r="G56" t="str">
            <v>图书馆</v>
          </cell>
          <cell r="H56" t="str">
            <v>女</v>
          </cell>
          <cell r="I56" t="str">
            <v>汉</v>
          </cell>
          <cell r="J56" t="str">
            <v>湖北省郧县</v>
          </cell>
          <cell r="K56">
            <v>1959.04</v>
          </cell>
          <cell r="L56">
            <v>21660</v>
          </cell>
          <cell r="M56">
            <v>52</v>
          </cell>
          <cell r="N56">
            <v>1979.12</v>
          </cell>
          <cell r="O56" t="str">
            <v>79.12</v>
          </cell>
          <cell r="P56" t="str">
            <v>教辅人员</v>
          </cell>
          <cell r="Q56" t="str">
            <v>工人</v>
          </cell>
          <cell r="R56" t="str">
            <v>高中</v>
          </cell>
        </row>
        <row r="57">
          <cell r="F57" t="str">
            <v>刘星庚</v>
          </cell>
          <cell r="G57" t="str">
            <v>后勤处</v>
          </cell>
          <cell r="H57" t="str">
            <v>男</v>
          </cell>
          <cell r="I57" t="str">
            <v>汉</v>
          </cell>
          <cell r="J57" t="str">
            <v>湖南省湘乡</v>
          </cell>
          <cell r="K57">
            <v>1949.05</v>
          </cell>
          <cell r="L57">
            <v>18040</v>
          </cell>
          <cell r="M57">
            <v>62</v>
          </cell>
          <cell r="N57">
            <v>1968.03</v>
          </cell>
          <cell r="O57" t="str">
            <v>68.03</v>
          </cell>
          <cell r="P57" t="str">
            <v>行政人员</v>
          </cell>
          <cell r="Q57" t="str">
            <v>干部</v>
          </cell>
          <cell r="R57" t="str">
            <v>专科</v>
          </cell>
        </row>
        <row r="58">
          <cell r="F58" t="str">
            <v>谭少云</v>
          </cell>
          <cell r="G58" t="str">
            <v>计划财务处</v>
          </cell>
          <cell r="H58" t="str">
            <v>女</v>
          </cell>
          <cell r="I58" t="str">
            <v>汉</v>
          </cell>
          <cell r="J58" t="str">
            <v>湖南省隆回</v>
          </cell>
          <cell r="K58">
            <v>1954.04</v>
          </cell>
          <cell r="L58">
            <v>19832</v>
          </cell>
          <cell r="M58">
            <v>57</v>
          </cell>
          <cell r="N58">
            <v>1975.07</v>
          </cell>
          <cell r="O58" t="str">
            <v>75.07</v>
          </cell>
          <cell r="P58" t="str">
            <v>行政人员</v>
          </cell>
          <cell r="Q58" t="str">
            <v>干部</v>
          </cell>
          <cell r="R58" t="str">
            <v>大专</v>
          </cell>
        </row>
        <row r="59">
          <cell r="F59" t="str">
            <v>寻立祥</v>
          </cell>
          <cell r="G59" t="str">
            <v>院领导</v>
          </cell>
          <cell r="H59" t="str">
            <v>男</v>
          </cell>
          <cell r="I59" t="str">
            <v>汉</v>
          </cell>
          <cell r="J59" t="str">
            <v>湖南省南县</v>
          </cell>
          <cell r="K59">
            <v>1948.11</v>
          </cell>
          <cell r="L59">
            <v>17867</v>
          </cell>
          <cell r="M59">
            <v>63</v>
          </cell>
          <cell r="N59">
            <v>1968.12</v>
          </cell>
          <cell r="O59" t="str">
            <v>68.12</v>
          </cell>
          <cell r="P59" t="str">
            <v>行政人员</v>
          </cell>
          <cell r="Q59" t="str">
            <v>干部</v>
          </cell>
          <cell r="R59" t="str">
            <v>大学</v>
          </cell>
        </row>
        <row r="60">
          <cell r="F60" t="str">
            <v>杜辉华</v>
          </cell>
          <cell r="G60" t="str">
            <v>图书馆</v>
          </cell>
          <cell r="H60" t="str">
            <v>女</v>
          </cell>
          <cell r="I60" t="str">
            <v>汉</v>
          </cell>
          <cell r="J60" t="str">
            <v>湖南省桃源</v>
          </cell>
          <cell r="K60">
            <v>1954.07</v>
          </cell>
          <cell r="L60">
            <v>19908</v>
          </cell>
          <cell r="M60">
            <v>57</v>
          </cell>
          <cell r="N60">
            <v>1976.08</v>
          </cell>
          <cell r="O60" t="str">
            <v>76.08</v>
          </cell>
          <cell r="P60" t="str">
            <v>教辅人员</v>
          </cell>
          <cell r="Q60" t="str">
            <v>干部</v>
          </cell>
          <cell r="R60" t="str">
            <v>本科</v>
          </cell>
        </row>
        <row r="61">
          <cell r="F61" t="str">
            <v>沈福秋</v>
          </cell>
          <cell r="G61" t="str">
            <v>学生工作处</v>
          </cell>
          <cell r="H61" t="str">
            <v>男</v>
          </cell>
          <cell r="I61" t="str">
            <v>汉</v>
          </cell>
          <cell r="J61" t="str">
            <v>湖南省湘潭</v>
          </cell>
          <cell r="K61">
            <v>1949.07</v>
          </cell>
          <cell r="L61">
            <v>18106</v>
          </cell>
          <cell r="M61">
            <v>62</v>
          </cell>
          <cell r="N61">
            <v>1968.03</v>
          </cell>
          <cell r="O61" t="str">
            <v>68.03</v>
          </cell>
          <cell r="P61" t="str">
            <v>后勤人员</v>
          </cell>
          <cell r="Q61" t="str">
            <v>干部</v>
          </cell>
          <cell r="R61" t="str">
            <v>中专</v>
          </cell>
        </row>
        <row r="62">
          <cell r="F62" t="str">
            <v>龙愉初</v>
          </cell>
          <cell r="G62" t="str">
            <v>离退休工作处</v>
          </cell>
          <cell r="H62" t="str">
            <v>男</v>
          </cell>
          <cell r="I62" t="str">
            <v>汉</v>
          </cell>
          <cell r="J62" t="str">
            <v>湖南省双峰</v>
          </cell>
          <cell r="K62">
            <v>1949.06</v>
          </cell>
          <cell r="L62">
            <v>18088</v>
          </cell>
          <cell r="M62">
            <v>62</v>
          </cell>
          <cell r="N62">
            <v>1971.1</v>
          </cell>
          <cell r="O62" t="str">
            <v>71.10</v>
          </cell>
          <cell r="P62" t="str">
            <v>行政人员</v>
          </cell>
          <cell r="Q62" t="str">
            <v>干部</v>
          </cell>
          <cell r="R62" t="str">
            <v>高中</v>
          </cell>
        </row>
        <row r="63">
          <cell r="F63" t="str">
            <v>王家斌</v>
          </cell>
          <cell r="G63" t="str">
            <v>理学院</v>
          </cell>
          <cell r="H63" t="str">
            <v>男</v>
          </cell>
          <cell r="I63" t="str">
            <v>汉</v>
          </cell>
          <cell r="J63" t="str">
            <v>湖南省醴县</v>
          </cell>
          <cell r="K63">
            <v>1949.07</v>
          </cell>
          <cell r="L63">
            <v>18084</v>
          </cell>
          <cell r="M63">
            <v>62</v>
          </cell>
          <cell r="N63">
            <v>1969.09</v>
          </cell>
          <cell r="O63" t="str">
            <v>69.09</v>
          </cell>
          <cell r="P63" t="str">
            <v>教学人员</v>
          </cell>
          <cell r="Q63" t="str">
            <v>干部</v>
          </cell>
          <cell r="R63" t="str">
            <v>中专</v>
          </cell>
        </row>
        <row r="64">
          <cell r="F64" t="str">
            <v>周运秋</v>
          </cell>
          <cell r="G64" t="str">
            <v>计划财务处</v>
          </cell>
          <cell r="H64" t="str">
            <v>女</v>
          </cell>
          <cell r="I64" t="str">
            <v>汉</v>
          </cell>
          <cell r="J64" t="str">
            <v>湖南省湘潭</v>
          </cell>
          <cell r="K64">
            <v>1959.08</v>
          </cell>
          <cell r="L64">
            <v>21782</v>
          </cell>
          <cell r="M64">
            <v>52</v>
          </cell>
          <cell r="N64">
            <v>1975.1</v>
          </cell>
          <cell r="O64" t="str">
            <v>75.10</v>
          </cell>
          <cell r="P64" t="str">
            <v>行政人员</v>
          </cell>
          <cell r="Q64" t="str">
            <v>工人</v>
          </cell>
          <cell r="R64" t="str">
            <v>高中</v>
          </cell>
        </row>
        <row r="65">
          <cell r="F65" t="str">
            <v>杨伏平</v>
          </cell>
          <cell r="G65" t="str">
            <v>图书馆</v>
          </cell>
          <cell r="H65" t="str">
            <v>女</v>
          </cell>
          <cell r="I65" t="str">
            <v>汉</v>
          </cell>
          <cell r="J65" t="str">
            <v>湖南省湘潭</v>
          </cell>
          <cell r="K65">
            <v>1959.08</v>
          </cell>
          <cell r="L65">
            <v>21765</v>
          </cell>
          <cell r="M65">
            <v>52</v>
          </cell>
          <cell r="N65">
            <v>1975.08</v>
          </cell>
          <cell r="O65" t="str">
            <v>75.08</v>
          </cell>
          <cell r="P65" t="str">
            <v>教辅人员</v>
          </cell>
          <cell r="Q65" t="str">
            <v>工人</v>
          </cell>
          <cell r="R65" t="str">
            <v>初中</v>
          </cell>
        </row>
        <row r="66">
          <cell r="F66" t="str">
            <v>王桂云</v>
          </cell>
          <cell r="G66" t="str">
            <v>图书馆</v>
          </cell>
          <cell r="H66" t="str">
            <v>女</v>
          </cell>
          <cell r="I66" t="str">
            <v>汉</v>
          </cell>
          <cell r="J66" t="str">
            <v>湖南省湘潭</v>
          </cell>
          <cell r="K66">
            <v>1959.09</v>
          </cell>
          <cell r="L66">
            <v>21809</v>
          </cell>
          <cell r="M66">
            <v>52</v>
          </cell>
          <cell r="N66">
            <v>1978.11</v>
          </cell>
          <cell r="O66" t="str">
            <v>78.11</v>
          </cell>
          <cell r="P66" t="str">
            <v>教辅人员</v>
          </cell>
          <cell r="Q66" t="str">
            <v>工人</v>
          </cell>
          <cell r="R66" t="str">
            <v>高中</v>
          </cell>
        </row>
        <row r="67">
          <cell r="F67" t="str">
            <v>曾去疾</v>
          </cell>
          <cell r="G67" t="str">
            <v>发展规划处</v>
          </cell>
          <cell r="H67" t="str">
            <v>男</v>
          </cell>
          <cell r="I67" t="str">
            <v>汉</v>
          </cell>
          <cell r="J67" t="str">
            <v>湖南省浏阳</v>
          </cell>
          <cell r="K67">
            <v>1949.09</v>
          </cell>
          <cell r="L67">
            <v>18165</v>
          </cell>
          <cell r="M67">
            <v>62</v>
          </cell>
          <cell r="N67">
            <v>1969.09</v>
          </cell>
          <cell r="O67" t="str">
            <v>69.09</v>
          </cell>
          <cell r="P67" t="str">
            <v>教辅人员</v>
          </cell>
          <cell r="Q67" t="str">
            <v>干部</v>
          </cell>
          <cell r="R67" t="str">
            <v>大专</v>
          </cell>
        </row>
        <row r="68">
          <cell r="F68" t="str">
            <v>陈树泉</v>
          </cell>
          <cell r="G68" t="str">
            <v>工程训练中心</v>
          </cell>
          <cell r="H68" t="str">
            <v>男</v>
          </cell>
          <cell r="I68" t="str">
            <v>汉</v>
          </cell>
          <cell r="J68" t="str">
            <v>湖南省湘潭</v>
          </cell>
          <cell r="K68">
            <v>1949.09</v>
          </cell>
          <cell r="L68">
            <v>18170</v>
          </cell>
          <cell r="M68">
            <v>62</v>
          </cell>
          <cell r="N68">
            <v>1968.02</v>
          </cell>
          <cell r="O68" t="str">
            <v>68.02</v>
          </cell>
          <cell r="P68" t="str">
            <v>教辅人员</v>
          </cell>
          <cell r="Q68" t="str">
            <v>工人</v>
          </cell>
          <cell r="R68" t="str">
            <v>初中</v>
          </cell>
        </row>
        <row r="69">
          <cell r="F69" t="str">
            <v>夏焕强</v>
          </cell>
          <cell r="G69" t="str">
            <v>后勤处</v>
          </cell>
          <cell r="H69" t="str">
            <v>男</v>
          </cell>
          <cell r="I69" t="str">
            <v>汉</v>
          </cell>
          <cell r="J69" t="str">
            <v>湖南省湘潭</v>
          </cell>
          <cell r="K69">
            <v>1949.1</v>
          </cell>
          <cell r="L69">
            <v>18175</v>
          </cell>
          <cell r="M69">
            <v>62</v>
          </cell>
          <cell r="N69">
            <v>1968.12</v>
          </cell>
          <cell r="O69" t="str">
            <v>68.12</v>
          </cell>
          <cell r="P69" t="str">
            <v>后勤人员</v>
          </cell>
          <cell r="Q69" t="str">
            <v>工人</v>
          </cell>
          <cell r="R69" t="str">
            <v>初中</v>
          </cell>
        </row>
        <row r="70">
          <cell r="F70" t="str">
            <v>胡仲清</v>
          </cell>
          <cell r="G70" t="str">
            <v>后勤处</v>
          </cell>
          <cell r="H70" t="str">
            <v>男</v>
          </cell>
          <cell r="I70" t="str">
            <v>汉</v>
          </cell>
          <cell r="J70" t="str">
            <v>湖南省邵阳</v>
          </cell>
          <cell r="K70">
            <v>1949.1</v>
          </cell>
          <cell r="L70">
            <v>18192</v>
          </cell>
          <cell r="M70">
            <v>62</v>
          </cell>
          <cell r="N70">
            <v>1966.12</v>
          </cell>
          <cell r="O70" t="str">
            <v>66.12</v>
          </cell>
          <cell r="P70" t="str">
            <v>后勤人员</v>
          </cell>
          <cell r="Q70" t="str">
            <v>工人</v>
          </cell>
          <cell r="R70" t="str">
            <v>高小</v>
          </cell>
        </row>
        <row r="71">
          <cell r="F71" t="str">
            <v>张毕成</v>
          </cell>
          <cell r="G71" t="str">
            <v>图书馆</v>
          </cell>
          <cell r="H71" t="str">
            <v>女</v>
          </cell>
          <cell r="I71" t="str">
            <v>汉</v>
          </cell>
          <cell r="J71" t="str">
            <v>湖南省湘潭</v>
          </cell>
          <cell r="K71">
            <v>1959.1</v>
          </cell>
          <cell r="L71">
            <v>21833</v>
          </cell>
          <cell r="M71">
            <v>52</v>
          </cell>
          <cell r="N71">
            <v>1977.08</v>
          </cell>
          <cell r="O71" t="str">
            <v>77.08</v>
          </cell>
          <cell r="P71" t="str">
            <v>教辅人员</v>
          </cell>
          <cell r="Q71" t="str">
            <v>工人</v>
          </cell>
          <cell r="R71" t="str">
            <v>高中</v>
          </cell>
        </row>
        <row r="72">
          <cell r="F72" t="str">
            <v>刘素秋</v>
          </cell>
          <cell r="G72" t="str">
            <v>计划财务处</v>
          </cell>
          <cell r="H72" t="str">
            <v>女</v>
          </cell>
          <cell r="I72" t="str">
            <v>汉</v>
          </cell>
          <cell r="J72" t="str">
            <v>湖北省武汉</v>
          </cell>
          <cell r="K72">
            <v>1954.1</v>
          </cell>
          <cell r="L72">
            <v>20009</v>
          </cell>
          <cell r="M72">
            <v>57</v>
          </cell>
          <cell r="N72">
            <v>1972.01</v>
          </cell>
          <cell r="O72" t="str">
            <v>72.01</v>
          </cell>
          <cell r="P72" t="str">
            <v>行政人员</v>
          </cell>
          <cell r="Q72" t="str">
            <v>工人</v>
          </cell>
          <cell r="R72" t="str">
            <v>中专</v>
          </cell>
        </row>
        <row r="73">
          <cell r="F73" t="str">
            <v>刘莲芳</v>
          </cell>
          <cell r="G73" t="str">
            <v>图书馆</v>
          </cell>
          <cell r="H73" t="str">
            <v>女</v>
          </cell>
          <cell r="I73" t="str">
            <v>汉</v>
          </cell>
          <cell r="J73" t="str">
            <v>湖南省湘潭</v>
          </cell>
          <cell r="K73">
            <v>1954.11</v>
          </cell>
          <cell r="L73">
            <v>20057</v>
          </cell>
          <cell r="M73">
            <v>57</v>
          </cell>
          <cell r="N73">
            <v>1971.12</v>
          </cell>
          <cell r="O73" t="str">
            <v>71.12</v>
          </cell>
          <cell r="P73" t="str">
            <v>教辅人员</v>
          </cell>
          <cell r="Q73" t="str">
            <v>干部</v>
          </cell>
          <cell r="R73" t="str">
            <v>大专</v>
          </cell>
        </row>
        <row r="74">
          <cell r="F74" t="str">
            <v>唐穗屏</v>
          </cell>
          <cell r="G74" t="str">
            <v>人文学院</v>
          </cell>
          <cell r="H74" t="str">
            <v>女</v>
          </cell>
          <cell r="I74" t="str">
            <v>汉</v>
          </cell>
          <cell r="J74" t="str">
            <v>湖南省双峰</v>
          </cell>
          <cell r="K74">
            <v>1949.11</v>
          </cell>
          <cell r="L74">
            <v>18202</v>
          </cell>
          <cell r="M74">
            <v>62</v>
          </cell>
          <cell r="N74">
            <v>1969.09</v>
          </cell>
          <cell r="O74" t="str">
            <v>69.09</v>
          </cell>
          <cell r="P74" t="str">
            <v>教学人员</v>
          </cell>
          <cell r="Q74" t="str">
            <v>干部</v>
          </cell>
          <cell r="R74" t="str">
            <v>本科</v>
          </cell>
        </row>
        <row r="75">
          <cell r="F75" t="str">
            <v>李萍</v>
          </cell>
          <cell r="G75" t="str">
            <v>人事处</v>
          </cell>
          <cell r="H75" t="str">
            <v>女</v>
          </cell>
          <cell r="I75" t="str">
            <v>汉</v>
          </cell>
          <cell r="J75" t="str">
            <v>山西省平定</v>
          </cell>
          <cell r="K75">
            <v>1954.11</v>
          </cell>
          <cell r="L75">
            <v>20031</v>
          </cell>
          <cell r="M75">
            <v>57</v>
          </cell>
          <cell r="N75">
            <v>1970.03</v>
          </cell>
          <cell r="O75" t="str">
            <v>70.03</v>
          </cell>
          <cell r="P75" t="str">
            <v>行政人员</v>
          </cell>
          <cell r="Q75" t="str">
            <v>干部</v>
          </cell>
          <cell r="R75" t="str">
            <v>专科</v>
          </cell>
        </row>
        <row r="77">
          <cell r="F77" t="str">
            <v>郎益鸣</v>
          </cell>
          <cell r="G77" t="str">
            <v>党政办公室</v>
          </cell>
          <cell r="H77" t="str">
            <v>女</v>
          </cell>
          <cell r="I77" t="str">
            <v>汉</v>
          </cell>
          <cell r="J77" t="str">
            <v>黑龙江哈尔滨</v>
          </cell>
          <cell r="K77">
            <v>1960.09</v>
          </cell>
          <cell r="L77">
            <v>22204</v>
          </cell>
          <cell r="M77">
            <v>51</v>
          </cell>
          <cell r="N77">
            <v>1977.01</v>
          </cell>
          <cell r="O77" t="str">
            <v>77.01</v>
          </cell>
          <cell r="P77" t="str">
            <v>行政人员</v>
          </cell>
          <cell r="Q77" t="str">
            <v>干部</v>
          </cell>
          <cell r="R77" t="str">
            <v>专科</v>
          </cell>
        </row>
        <row r="78">
          <cell r="F78" t="str">
            <v>刘定洪</v>
          </cell>
          <cell r="G78" t="str">
            <v>工程训练中心</v>
          </cell>
          <cell r="H78" t="str">
            <v>男</v>
          </cell>
          <cell r="I78" t="str">
            <v>汉</v>
          </cell>
          <cell r="J78" t="str">
            <v>湖南省湘潭</v>
          </cell>
          <cell r="K78">
            <v>1950.09</v>
          </cell>
          <cell r="L78">
            <v>18536</v>
          </cell>
          <cell r="M78">
            <v>61</v>
          </cell>
          <cell r="N78">
            <v>1968.12</v>
          </cell>
          <cell r="O78" t="str">
            <v>68.12</v>
          </cell>
          <cell r="P78" t="str">
            <v>教学人员</v>
          </cell>
          <cell r="Q78" t="str">
            <v>工人</v>
          </cell>
          <cell r="R78" t="str">
            <v>初中</v>
          </cell>
        </row>
        <row r="79">
          <cell r="F79" t="str">
            <v>唐宗云</v>
          </cell>
          <cell r="G79" t="str">
            <v>后勤处</v>
          </cell>
          <cell r="H79" t="str">
            <v>男</v>
          </cell>
          <cell r="I79" t="str">
            <v>汉</v>
          </cell>
          <cell r="J79" t="str">
            <v>湖南省湘潭</v>
          </cell>
          <cell r="K79">
            <v>1950.1</v>
          </cell>
          <cell r="L79">
            <v>18591</v>
          </cell>
          <cell r="M79">
            <v>61</v>
          </cell>
          <cell r="N79">
            <v>1968.03</v>
          </cell>
          <cell r="O79" t="str">
            <v>68.03</v>
          </cell>
          <cell r="P79" t="str">
            <v>后勤人员</v>
          </cell>
          <cell r="Q79" t="str">
            <v>工人</v>
          </cell>
          <cell r="R79" t="str">
            <v>初中</v>
          </cell>
        </row>
        <row r="80">
          <cell r="F80" t="str">
            <v>李金莲</v>
          </cell>
          <cell r="G80" t="str">
            <v>后勤处</v>
          </cell>
          <cell r="H80" t="str">
            <v>女</v>
          </cell>
          <cell r="I80" t="str">
            <v>汉</v>
          </cell>
          <cell r="J80" t="str">
            <v>湖南省湘潭</v>
          </cell>
          <cell r="K80">
            <v>1960.1</v>
          </cell>
          <cell r="L80">
            <v>22199</v>
          </cell>
          <cell r="M80">
            <v>51</v>
          </cell>
          <cell r="N80">
            <v>1980.01</v>
          </cell>
          <cell r="O80" t="str">
            <v>80.01</v>
          </cell>
          <cell r="P80" t="str">
            <v>后勤人员</v>
          </cell>
          <cell r="Q80" t="str">
            <v>工人</v>
          </cell>
          <cell r="R80" t="str">
            <v>初中</v>
          </cell>
        </row>
        <row r="81">
          <cell r="F81" t="str">
            <v>谭白明</v>
          </cell>
          <cell r="G81" t="str">
            <v>后勤处</v>
          </cell>
          <cell r="H81" t="str">
            <v>女</v>
          </cell>
          <cell r="I81" t="str">
            <v>汉</v>
          </cell>
          <cell r="J81" t="str">
            <v>湖南省湘潭</v>
          </cell>
          <cell r="K81">
            <v>1955.09</v>
          </cell>
          <cell r="L81">
            <v>20352</v>
          </cell>
          <cell r="M81">
            <v>56</v>
          </cell>
          <cell r="N81">
            <v>1975.12</v>
          </cell>
          <cell r="O81" t="str">
            <v>75.12</v>
          </cell>
          <cell r="P81" t="str">
            <v>后勤人员</v>
          </cell>
          <cell r="Q81" t="str">
            <v>干部</v>
          </cell>
          <cell r="R81" t="str">
            <v>初中</v>
          </cell>
        </row>
        <row r="82">
          <cell r="F82" t="str">
            <v>王勉芝</v>
          </cell>
          <cell r="G82" t="str">
            <v>基建处</v>
          </cell>
          <cell r="H82" t="str">
            <v>男</v>
          </cell>
          <cell r="I82" t="str">
            <v>汉</v>
          </cell>
          <cell r="J82" t="str">
            <v>湖南省汨罗</v>
          </cell>
          <cell r="K82">
            <v>1950.08</v>
          </cell>
          <cell r="L82">
            <v>18544</v>
          </cell>
          <cell r="M82">
            <v>61</v>
          </cell>
          <cell r="N82">
            <v>1969.01</v>
          </cell>
          <cell r="O82" t="str">
            <v>69.01</v>
          </cell>
          <cell r="P82" t="str">
            <v>行政人员</v>
          </cell>
          <cell r="Q82" t="str">
            <v>干部</v>
          </cell>
          <cell r="R82" t="str">
            <v>本科</v>
          </cell>
        </row>
        <row r="83">
          <cell r="F83" t="str">
            <v>朱菊莲</v>
          </cell>
          <cell r="G83" t="str">
            <v>基建处</v>
          </cell>
          <cell r="H83" t="str">
            <v>女</v>
          </cell>
          <cell r="I83" t="str">
            <v>汉</v>
          </cell>
          <cell r="J83" t="str">
            <v>湖南省长沙</v>
          </cell>
          <cell r="K83">
            <v>1955.1</v>
          </cell>
          <cell r="L83">
            <v>20375</v>
          </cell>
          <cell r="M83">
            <v>56</v>
          </cell>
          <cell r="N83">
            <v>1977.08</v>
          </cell>
          <cell r="O83" t="str">
            <v>77.08</v>
          </cell>
          <cell r="P83" t="str">
            <v>行政人员</v>
          </cell>
          <cell r="Q83" t="str">
            <v>干部</v>
          </cell>
          <cell r="R83" t="str">
            <v>本科</v>
          </cell>
        </row>
        <row r="84">
          <cell r="F84" t="str">
            <v>王海泉</v>
          </cell>
          <cell r="G84" t="str">
            <v>图书馆</v>
          </cell>
          <cell r="H84" t="str">
            <v>男</v>
          </cell>
          <cell r="I84" t="str">
            <v>汉</v>
          </cell>
          <cell r="J84" t="str">
            <v>湖南省湘潭</v>
          </cell>
          <cell r="K84">
            <v>1950.09</v>
          </cell>
          <cell r="L84">
            <v>18513</v>
          </cell>
          <cell r="M84">
            <v>61</v>
          </cell>
          <cell r="N84">
            <v>1968.03</v>
          </cell>
          <cell r="O84" t="str">
            <v>68.03</v>
          </cell>
          <cell r="P84" t="str">
            <v>教辅人员</v>
          </cell>
          <cell r="Q84" t="str">
            <v>干部</v>
          </cell>
          <cell r="R84" t="str">
            <v>专科</v>
          </cell>
        </row>
        <row r="85">
          <cell r="F85" t="str">
            <v>刘洪华</v>
          </cell>
          <cell r="G85" t="str">
            <v>图书馆</v>
          </cell>
          <cell r="H85" t="str">
            <v>男</v>
          </cell>
          <cell r="I85" t="str">
            <v>汉</v>
          </cell>
          <cell r="J85" t="str">
            <v>湖南省长沙</v>
          </cell>
          <cell r="K85">
            <v>1950.11</v>
          </cell>
          <cell r="L85">
            <v>18572</v>
          </cell>
          <cell r="M85">
            <v>61</v>
          </cell>
          <cell r="N85">
            <v>1969.11</v>
          </cell>
          <cell r="O85" t="str">
            <v>69.11</v>
          </cell>
          <cell r="P85" t="str">
            <v>教辅人员</v>
          </cell>
          <cell r="Q85" t="str">
            <v>干部</v>
          </cell>
          <cell r="R85" t="str">
            <v>中专</v>
          </cell>
        </row>
        <row r="86">
          <cell r="F86" t="str">
            <v>刘雅梅</v>
          </cell>
          <cell r="G86" t="str">
            <v>图书馆</v>
          </cell>
          <cell r="H86" t="str">
            <v>女</v>
          </cell>
          <cell r="I86" t="str">
            <v>汉</v>
          </cell>
          <cell r="J86" t="str">
            <v>山东省荣城</v>
          </cell>
          <cell r="K86">
            <v>1960.11</v>
          </cell>
          <cell r="L86">
            <v>22223</v>
          </cell>
          <cell r="M86">
            <v>51</v>
          </cell>
          <cell r="N86">
            <v>1980.01</v>
          </cell>
          <cell r="O86" t="str">
            <v>80.01</v>
          </cell>
          <cell r="P86" t="str">
            <v>教辅人员</v>
          </cell>
          <cell r="Q86" t="str">
            <v>工人</v>
          </cell>
          <cell r="R86" t="str">
            <v>高中</v>
          </cell>
        </row>
        <row r="87">
          <cell r="F87" t="str">
            <v>郭勇群</v>
          </cell>
          <cell r="G87" t="str">
            <v>后勤处</v>
          </cell>
          <cell r="H87" t="str">
            <v>女</v>
          </cell>
          <cell r="I87" t="str">
            <v>汉</v>
          </cell>
          <cell r="J87" t="str">
            <v>湖南省湘潭</v>
          </cell>
          <cell r="K87">
            <v>1960.12</v>
          </cell>
          <cell r="L87">
            <v>22260</v>
          </cell>
          <cell r="M87">
            <v>51</v>
          </cell>
          <cell r="N87">
            <v>1979.09</v>
          </cell>
          <cell r="O87" t="str">
            <v>79.09</v>
          </cell>
          <cell r="P87" t="str">
            <v>后勤人员</v>
          </cell>
          <cell r="Q87" t="str">
            <v>工人</v>
          </cell>
          <cell r="R87" t="str">
            <v>初中</v>
          </cell>
        </row>
        <row r="88">
          <cell r="F88" t="str">
            <v>龙有前</v>
          </cell>
          <cell r="G88" t="str">
            <v>纪委、监察处</v>
          </cell>
          <cell r="H88" t="str">
            <v>男</v>
          </cell>
          <cell r="I88" t="str">
            <v>汉</v>
          </cell>
          <cell r="J88" t="str">
            <v>湖南省汉寿</v>
          </cell>
          <cell r="K88">
            <v>1950.1</v>
          </cell>
          <cell r="L88">
            <v>18561</v>
          </cell>
          <cell r="M88">
            <v>61</v>
          </cell>
          <cell r="N88">
            <v>1968.02</v>
          </cell>
          <cell r="O88" t="str">
            <v>68.02</v>
          </cell>
          <cell r="P88" t="str">
            <v>行政人员</v>
          </cell>
          <cell r="Q88" t="str">
            <v>干部</v>
          </cell>
          <cell r="R88" t="str">
            <v>本科</v>
          </cell>
        </row>
        <row r="89">
          <cell r="F89" t="str">
            <v>李立华</v>
          </cell>
          <cell r="G89" t="str">
            <v>体育教学部</v>
          </cell>
          <cell r="H89" t="str">
            <v>女</v>
          </cell>
          <cell r="I89" t="str">
            <v>汉</v>
          </cell>
          <cell r="J89" t="str">
            <v>湖南省湘潭</v>
          </cell>
          <cell r="K89">
            <v>1960.12</v>
          </cell>
          <cell r="L89">
            <v>22273</v>
          </cell>
          <cell r="M89">
            <v>51</v>
          </cell>
          <cell r="N89">
            <v>1983.08</v>
          </cell>
          <cell r="O89" t="str">
            <v>83.08</v>
          </cell>
          <cell r="P89" t="str">
            <v>教学人员</v>
          </cell>
          <cell r="Q89" t="str">
            <v>工人</v>
          </cell>
          <cell r="R89" t="str">
            <v>初中</v>
          </cell>
        </row>
        <row r="90">
          <cell r="F90" t="str">
            <v>陈素兰</v>
          </cell>
          <cell r="G90" t="str">
            <v>党政办公室</v>
          </cell>
          <cell r="H90" t="str">
            <v>女</v>
          </cell>
          <cell r="I90" t="str">
            <v>汉</v>
          </cell>
          <cell r="J90" t="str">
            <v>河南省滑县</v>
          </cell>
          <cell r="K90">
            <v>1955.01</v>
          </cell>
          <cell r="L90">
            <v>20407</v>
          </cell>
          <cell r="M90">
            <v>56</v>
          </cell>
          <cell r="N90">
            <v>1971.05</v>
          </cell>
          <cell r="O90" t="str">
            <v>71.05</v>
          </cell>
          <cell r="P90" t="str">
            <v>行政人员</v>
          </cell>
          <cell r="Q90" t="str">
            <v>干部</v>
          </cell>
          <cell r="R90" t="str">
            <v>专科</v>
          </cell>
        </row>
        <row r="91">
          <cell r="F91" t="str">
            <v>易文建</v>
          </cell>
          <cell r="G91" t="str">
            <v>工会</v>
          </cell>
          <cell r="H91" t="str">
            <v>男</v>
          </cell>
          <cell r="I91" t="str">
            <v>汉</v>
          </cell>
          <cell r="J91" t="str">
            <v>湖南省湘潭</v>
          </cell>
          <cell r="K91">
            <v>1949.12</v>
          </cell>
          <cell r="L91">
            <v>18282</v>
          </cell>
          <cell r="M91">
            <v>61</v>
          </cell>
          <cell r="N91">
            <v>1969.09</v>
          </cell>
          <cell r="O91" t="str">
            <v>69.09</v>
          </cell>
          <cell r="P91" t="str">
            <v>行政人员</v>
          </cell>
          <cell r="Q91" t="str">
            <v>干部</v>
          </cell>
          <cell r="R91" t="str">
            <v>专科</v>
          </cell>
        </row>
        <row r="92">
          <cell r="F92" t="str">
            <v>杨抗莉</v>
          </cell>
          <cell r="G92" t="str">
            <v>工会</v>
          </cell>
          <cell r="H92" t="str">
            <v>女</v>
          </cell>
          <cell r="I92" t="str">
            <v>汉</v>
          </cell>
          <cell r="J92" t="str">
            <v>湖南省泪罗</v>
          </cell>
          <cell r="K92">
            <v>1954.12</v>
          </cell>
          <cell r="L92">
            <v>20447</v>
          </cell>
          <cell r="M92">
            <v>56</v>
          </cell>
          <cell r="N92">
            <v>1978.08</v>
          </cell>
          <cell r="O92" t="str">
            <v>78.08</v>
          </cell>
          <cell r="P92" t="str">
            <v>行政人员</v>
          </cell>
          <cell r="Q92" t="str">
            <v>干部</v>
          </cell>
          <cell r="R92" t="str">
            <v>大学</v>
          </cell>
        </row>
        <row r="93">
          <cell r="F93" t="str">
            <v>陈建兰</v>
          </cell>
          <cell r="G93" t="str">
            <v>计划财务处</v>
          </cell>
          <cell r="H93" t="str">
            <v>女</v>
          </cell>
          <cell r="I93" t="str">
            <v>汉</v>
          </cell>
          <cell r="J93" t="str">
            <v>湖南省攸县</v>
          </cell>
          <cell r="K93">
            <v>1960.01</v>
          </cell>
          <cell r="L93">
            <v>21914</v>
          </cell>
          <cell r="M93">
            <v>52</v>
          </cell>
          <cell r="N93">
            <v>1978.12</v>
          </cell>
          <cell r="O93" t="str">
            <v>78.12</v>
          </cell>
          <cell r="P93" t="str">
            <v>后勤人员</v>
          </cell>
          <cell r="Q93" t="str">
            <v>工人</v>
          </cell>
          <cell r="R93" t="str">
            <v>初中</v>
          </cell>
        </row>
        <row r="94">
          <cell r="F94" t="str">
            <v>解利亚*</v>
          </cell>
          <cell r="G94" t="str">
            <v>其它(原机械厂)</v>
          </cell>
          <cell r="H94" t="str">
            <v>女</v>
          </cell>
          <cell r="I94" t="str">
            <v>汉</v>
          </cell>
          <cell r="J94" t="str">
            <v>湖南省洞口</v>
          </cell>
          <cell r="K94" t="str">
            <v>1960.01</v>
          </cell>
          <cell r="L94">
            <v>21935</v>
          </cell>
          <cell r="M94">
            <v>51</v>
          </cell>
          <cell r="N94">
            <v>1977.08</v>
          </cell>
          <cell r="O94" t="str">
            <v>77.08</v>
          </cell>
          <cell r="Q94" t="str">
            <v>工人</v>
          </cell>
          <cell r="R94" t="str">
            <v>大专</v>
          </cell>
        </row>
        <row r="95">
          <cell r="F95" t="str">
            <v>龚炳桃</v>
          </cell>
          <cell r="G95" t="str">
            <v>化学化工学院</v>
          </cell>
          <cell r="H95" t="str">
            <v>男</v>
          </cell>
          <cell r="I95" t="str">
            <v>汉</v>
          </cell>
          <cell r="J95" t="str">
            <v>湖南省长沙</v>
          </cell>
          <cell r="K95">
            <v>1950.03</v>
          </cell>
          <cell r="L95">
            <v>18397</v>
          </cell>
          <cell r="M95">
            <v>61</v>
          </cell>
          <cell r="N95">
            <v>1969.01</v>
          </cell>
          <cell r="O95" t="str">
            <v>69.01</v>
          </cell>
          <cell r="P95" t="str">
            <v>教学人员</v>
          </cell>
          <cell r="Q95" t="str">
            <v>干部</v>
          </cell>
          <cell r="R95" t="str">
            <v>专科</v>
          </cell>
        </row>
        <row r="96">
          <cell r="F96" t="str">
            <v>王小平</v>
          </cell>
          <cell r="G96" t="str">
            <v>后勤处</v>
          </cell>
          <cell r="H96" t="str">
            <v>男</v>
          </cell>
          <cell r="I96" t="str">
            <v>汉</v>
          </cell>
          <cell r="J96" t="str">
            <v>湖南省湘潭</v>
          </cell>
          <cell r="K96">
            <v>1950.04</v>
          </cell>
          <cell r="L96">
            <v>18422</v>
          </cell>
          <cell r="M96">
            <v>61</v>
          </cell>
          <cell r="N96">
            <v>1968.11</v>
          </cell>
          <cell r="O96" t="str">
            <v>68.11</v>
          </cell>
          <cell r="P96" t="str">
            <v>后勤人员</v>
          </cell>
          <cell r="Q96" t="str">
            <v>工人</v>
          </cell>
          <cell r="R96" t="str">
            <v>初中</v>
          </cell>
        </row>
        <row r="97">
          <cell r="F97" t="str">
            <v>杨石莲</v>
          </cell>
          <cell r="G97" t="str">
            <v>后勤处</v>
          </cell>
          <cell r="H97" t="str">
            <v>女</v>
          </cell>
          <cell r="I97" t="str">
            <v>汉</v>
          </cell>
          <cell r="J97" t="str">
            <v>湖南湘潭</v>
          </cell>
          <cell r="K97">
            <v>1955.05</v>
          </cell>
          <cell r="L97">
            <v>20269</v>
          </cell>
          <cell r="M97">
            <v>56</v>
          </cell>
          <cell r="N97">
            <v>1982.12</v>
          </cell>
          <cell r="O97" t="str">
            <v>82.12</v>
          </cell>
          <cell r="P97" t="str">
            <v>后勤人员</v>
          </cell>
          <cell r="Q97" t="str">
            <v>干部</v>
          </cell>
          <cell r="R97" t="str">
            <v>本科</v>
          </cell>
        </row>
        <row r="98">
          <cell r="F98" t="str">
            <v>聂希海</v>
          </cell>
          <cell r="G98" t="str">
            <v>后勤处</v>
          </cell>
          <cell r="H98" t="str">
            <v>女</v>
          </cell>
          <cell r="I98" t="str">
            <v>汉</v>
          </cell>
          <cell r="J98" t="str">
            <v>湖南省湘潭</v>
          </cell>
          <cell r="K98">
            <v>1960.07</v>
          </cell>
          <cell r="L98">
            <v>22113</v>
          </cell>
          <cell r="M98">
            <v>51</v>
          </cell>
          <cell r="N98">
            <v>1977.07</v>
          </cell>
          <cell r="O98" t="str">
            <v>77.07</v>
          </cell>
          <cell r="P98" t="str">
            <v>后勤人员</v>
          </cell>
          <cell r="Q98" t="str">
            <v>工人</v>
          </cell>
          <cell r="R98" t="str">
            <v>初中</v>
          </cell>
        </row>
        <row r="99">
          <cell r="F99" t="str">
            <v>熊维国</v>
          </cell>
          <cell r="G99" t="str">
            <v>计算机与通信学院</v>
          </cell>
          <cell r="H99" t="str">
            <v>男</v>
          </cell>
          <cell r="I99" t="str">
            <v>汉</v>
          </cell>
          <cell r="J99" t="str">
            <v>湖南省益阳</v>
          </cell>
          <cell r="K99">
            <v>1950.07</v>
          </cell>
          <cell r="L99">
            <v>18445</v>
          </cell>
          <cell r="M99">
            <v>61</v>
          </cell>
          <cell r="N99">
            <v>1970.03</v>
          </cell>
          <cell r="O99" t="str">
            <v>70.03</v>
          </cell>
          <cell r="P99" t="str">
            <v>教学人员</v>
          </cell>
          <cell r="Q99" t="str">
            <v>干部</v>
          </cell>
          <cell r="R99" t="str">
            <v>中专</v>
          </cell>
        </row>
        <row r="100">
          <cell r="F100" t="str">
            <v>王金秀</v>
          </cell>
          <cell r="G100" t="str">
            <v>离退休工作处</v>
          </cell>
          <cell r="H100" t="str">
            <v>女</v>
          </cell>
          <cell r="I100" t="str">
            <v>汉</v>
          </cell>
          <cell r="J100" t="str">
            <v>湖南省隆回</v>
          </cell>
          <cell r="K100">
            <v>1955.06</v>
          </cell>
          <cell r="L100">
            <v>20293</v>
          </cell>
          <cell r="M100">
            <v>56</v>
          </cell>
          <cell r="N100">
            <v>1977.08</v>
          </cell>
          <cell r="O100" t="str">
            <v>77.08</v>
          </cell>
          <cell r="P100" t="str">
            <v>行政人员</v>
          </cell>
          <cell r="Q100" t="str">
            <v>干部</v>
          </cell>
          <cell r="R100" t="str">
            <v>大学</v>
          </cell>
        </row>
        <row r="101">
          <cell r="F101" t="str">
            <v>欧阳文立</v>
          </cell>
          <cell r="G101" t="str">
            <v>外国语学院</v>
          </cell>
          <cell r="H101" t="str">
            <v>女</v>
          </cell>
          <cell r="I101" t="str">
            <v>汉</v>
          </cell>
          <cell r="J101" t="str">
            <v>湖南省湘乡</v>
          </cell>
          <cell r="K101">
            <v>1950.06</v>
          </cell>
          <cell r="L101">
            <v>18444</v>
          </cell>
          <cell r="M101">
            <v>61</v>
          </cell>
          <cell r="N101">
            <v>1970.08</v>
          </cell>
          <cell r="O101" t="str">
            <v>70.08</v>
          </cell>
          <cell r="P101" t="str">
            <v>教学人员</v>
          </cell>
          <cell r="Q101" t="str">
            <v>干部</v>
          </cell>
          <cell r="R101" t="str">
            <v>本科</v>
          </cell>
        </row>
        <row r="102">
          <cell r="F102" t="str">
            <v>戴志强</v>
          </cell>
          <cell r="G102" t="str">
            <v>院领导</v>
          </cell>
          <cell r="H102" t="str">
            <v>男</v>
          </cell>
          <cell r="I102" t="str">
            <v>汉</v>
          </cell>
          <cell r="J102" t="str">
            <v>湖南湘潭</v>
          </cell>
          <cell r="K102">
            <v>1950.07</v>
          </cell>
          <cell r="L102">
            <v>18449</v>
          </cell>
          <cell r="M102">
            <v>61</v>
          </cell>
          <cell r="N102">
            <v>1969.01</v>
          </cell>
          <cell r="O102" t="str">
            <v>69.01</v>
          </cell>
          <cell r="P102" t="str">
            <v>行政人员</v>
          </cell>
          <cell r="Q102" t="str">
            <v>干部</v>
          </cell>
          <cell r="R102" t="str">
            <v>大学</v>
          </cell>
        </row>
        <row r="103">
          <cell r="F103" t="str">
            <v>周铁强</v>
          </cell>
          <cell r="G103" t="str">
            <v>后勤处</v>
          </cell>
          <cell r="H103" t="str">
            <v>男</v>
          </cell>
          <cell r="I103" t="str">
            <v>汉</v>
          </cell>
          <cell r="J103" t="str">
            <v>湖南省湘潭</v>
          </cell>
          <cell r="K103">
            <v>1950.12</v>
          </cell>
          <cell r="L103">
            <v>18605</v>
          </cell>
          <cell r="M103">
            <v>61</v>
          </cell>
          <cell r="N103">
            <v>1971.05</v>
          </cell>
          <cell r="O103" t="str">
            <v>71.05</v>
          </cell>
          <cell r="P103" t="str">
            <v>后勤人员</v>
          </cell>
          <cell r="Q103" t="str">
            <v>工人</v>
          </cell>
          <cell r="R103" t="str">
            <v>初中</v>
          </cell>
        </row>
        <row r="104">
          <cell r="F104" t="str">
            <v>谌新年</v>
          </cell>
          <cell r="G104" t="str">
            <v>计算机与通信学院</v>
          </cell>
          <cell r="H104" t="str">
            <v>女</v>
          </cell>
          <cell r="I104" t="str">
            <v>汉</v>
          </cell>
          <cell r="J104" t="str">
            <v>湖南省安化</v>
          </cell>
          <cell r="K104">
            <v>1951.01</v>
          </cell>
          <cell r="L104">
            <v>18629</v>
          </cell>
          <cell r="M104">
            <v>60</v>
          </cell>
          <cell r="N104">
            <v>1968.12</v>
          </cell>
          <cell r="O104" t="str">
            <v>68.12</v>
          </cell>
          <cell r="P104" t="str">
            <v>教学人员</v>
          </cell>
          <cell r="Q104" t="str">
            <v>干部</v>
          </cell>
          <cell r="R104" t="str">
            <v>本科</v>
          </cell>
        </row>
        <row r="105">
          <cell r="F105" t="str">
            <v>唐少星</v>
          </cell>
          <cell r="G105" t="str">
            <v>体育教学部</v>
          </cell>
          <cell r="H105" t="str">
            <v>男</v>
          </cell>
          <cell r="I105" t="str">
            <v>汉</v>
          </cell>
          <cell r="J105" t="str">
            <v>湖南省炎陵</v>
          </cell>
          <cell r="K105">
            <v>1950.12</v>
          </cell>
          <cell r="L105">
            <v>18621</v>
          </cell>
          <cell r="M105">
            <v>61</v>
          </cell>
          <cell r="N105">
            <v>1969.05</v>
          </cell>
          <cell r="O105" t="str">
            <v>69.05</v>
          </cell>
          <cell r="P105" t="str">
            <v>教学人员</v>
          </cell>
          <cell r="Q105" t="str">
            <v>干部</v>
          </cell>
          <cell r="R105" t="str">
            <v>本科</v>
          </cell>
        </row>
        <row r="106">
          <cell r="F106" t="str">
            <v>肖庆湘</v>
          </cell>
          <cell r="G106" t="str">
            <v>内退</v>
          </cell>
          <cell r="H106" t="str">
            <v>男</v>
          </cell>
          <cell r="I106" t="str">
            <v>汉</v>
          </cell>
          <cell r="J106" t="str">
            <v>湖南省湘潭</v>
          </cell>
          <cell r="K106">
            <v>1951.03</v>
          </cell>
          <cell r="N106">
            <v>1969.12</v>
          </cell>
          <cell r="O106" t="str">
            <v>69.12</v>
          </cell>
          <cell r="P106" t="str">
            <v>内退</v>
          </cell>
          <cell r="Q106" t="str">
            <v>工人</v>
          </cell>
          <cell r="R106" t="str">
            <v>初中</v>
          </cell>
        </row>
        <row r="107">
          <cell r="F107" t="str">
            <v>刘建华</v>
          </cell>
          <cell r="G107" t="str">
            <v>后勤处</v>
          </cell>
          <cell r="H107" t="str">
            <v>女</v>
          </cell>
          <cell r="I107" t="str">
            <v>汉</v>
          </cell>
          <cell r="J107" t="str">
            <v>湖南省洞口</v>
          </cell>
          <cell r="K107">
            <v>1956.04</v>
          </cell>
          <cell r="L107">
            <v>20572</v>
          </cell>
          <cell r="M107">
            <v>55</v>
          </cell>
          <cell r="N107">
            <v>1974.04</v>
          </cell>
          <cell r="O107" t="str">
            <v>74.04</v>
          </cell>
          <cell r="P107" t="str">
            <v>后勤人员</v>
          </cell>
          <cell r="Q107" t="str">
            <v>干部</v>
          </cell>
          <cell r="R107" t="str">
            <v>高中</v>
          </cell>
        </row>
        <row r="108">
          <cell r="F108" t="str">
            <v>凌扬云</v>
          </cell>
          <cell r="G108" t="str">
            <v>保卫处</v>
          </cell>
          <cell r="H108" t="str">
            <v>男</v>
          </cell>
          <cell r="I108" t="str">
            <v>汉</v>
          </cell>
          <cell r="J108" t="str">
            <v>湖南省炎陵</v>
          </cell>
          <cell r="K108">
            <v>1951.04</v>
          </cell>
          <cell r="L108">
            <v>18738</v>
          </cell>
          <cell r="M108">
            <v>65</v>
          </cell>
          <cell r="N108">
            <v>1973.08</v>
          </cell>
          <cell r="O108" t="str">
            <v>73.08</v>
          </cell>
          <cell r="P108" t="str">
            <v>行政人员</v>
          </cell>
          <cell r="Q108" t="str">
            <v>干部</v>
          </cell>
          <cell r="R108" t="str">
            <v>本科</v>
          </cell>
        </row>
        <row r="109">
          <cell r="F109" t="str">
            <v>徐进</v>
          </cell>
          <cell r="G109" t="str">
            <v>体育教学部</v>
          </cell>
          <cell r="H109" t="str">
            <v>男</v>
          </cell>
          <cell r="I109" t="str">
            <v>汉</v>
          </cell>
          <cell r="J109" t="str">
            <v>湖南省湘潭</v>
          </cell>
          <cell r="K109">
            <v>1951.05</v>
          </cell>
          <cell r="L109">
            <v>18777</v>
          </cell>
          <cell r="M109">
            <v>65</v>
          </cell>
          <cell r="N109">
            <v>1967.07</v>
          </cell>
          <cell r="O109" t="str">
            <v>67.07</v>
          </cell>
          <cell r="P109" t="str">
            <v>教学人员</v>
          </cell>
          <cell r="Q109" t="str">
            <v>工人</v>
          </cell>
          <cell r="R109" t="str">
            <v>高小</v>
          </cell>
        </row>
        <row r="110">
          <cell r="F110" t="str">
            <v>皮福兰</v>
          </cell>
          <cell r="G110" t="str">
            <v>后勤处</v>
          </cell>
          <cell r="H110" t="str">
            <v>女</v>
          </cell>
          <cell r="I110" t="str">
            <v>汉</v>
          </cell>
          <cell r="J110" t="str">
            <v>湖南省澧县</v>
          </cell>
          <cell r="K110">
            <v>1956.05</v>
          </cell>
          <cell r="L110">
            <v>20600</v>
          </cell>
          <cell r="M110">
            <v>60</v>
          </cell>
          <cell r="N110">
            <v>1980.09</v>
          </cell>
          <cell r="O110" t="str">
            <v>80.09</v>
          </cell>
          <cell r="P110" t="str">
            <v>后勤人员</v>
          </cell>
          <cell r="Q110" t="str">
            <v>干部</v>
          </cell>
          <cell r="R110" t="str">
            <v>中专</v>
          </cell>
        </row>
        <row r="111">
          <cell r="F111" t="str">
            <v>周洪元</v>
          </cell>
          <cell r="G111" t="str">
            <v>后勤处</v>
          </cell>
          <cell r="H111" t="str">
            <v>男</v>
          </cell>
          <cell r="I111" t="str">
            <v>汉</v>
          </cell>
          <cell r="J111" t="str">
            <v>江苏省常熟</v>
          </cell>
          <cell r="K111">
            <v>1951.06</v>
          </cell>
          <cell r="L111">
            <v>18829</v>
          </cell>
          <cell r="M111">
            <v>65</v>
          </cell>
          <cell r="N111">
            <v>1966.12</v>
          </cell>
          <cell r="O111" t="str">
            <v>66.12</v>
          </cell>
          <cell r="P111" t="str">
            <v>后勤人员</v>
          </cell>
          <cell r="Q111" t="str">
            <v>工人</v>
          </cell>
          <cell r="R111" t="str">
            <v>初中</v>
          </cell>
        </row>
        <row r="112">
          <cell r="F112" t="str">
            <v>李淑敏</v>
          </cell>
          <cell r="G112" t="str">
            <v>电气信息学院</v>
          </cell>
          <cell r="H112" t="str">
            <v>女</v>
          </cell>
          <cell r="I112" t="str">
            <v>汉</v>
          </cell>
          <cell r="J112" t="str">
            <v>天津宝坻</v>
          </cell>
          <cell r="K112">
            <v>1951.08</v>
          </cell>
          <cell r="L112">
            <v>18866</v>
          </cell>
          <cell r="M112">
            <v>65</v>
          </cell>
          <cell r="N112">
            <v>1968.12</v>
          </cell>
          <cell r="O112" t="str">
            <v>68.12</v>
          </cell>
          <cell r="P112" t="str">
            <v>教学人员</v>
          </cell>
          <cell r="Q112" t="str">
            <v>干部</v>
          </cell>
          <cell r="R112" t="str">
            <v>大学</v>
          </cell>
        </row>
        <row r="113">
          <cell r="F113" t="str">
            <v>梁源源</v>
          </cell>
          <cell r="G113" t="str">
            <v>工程训练中心</v>
          </cell>
          <cell r="H113" t="str">
            <v>男</v>
          </cell>
          <cell r="I113" t="str">
            <v>汉</v>
          </cell>
          <cell r="J113" t="str">
            <v>湖南省涟源</v>
          </cell>
          <cell r="K113">
            <v>1951.07</v>
          </cell>
          <cell r="L113">
            <v>18847</v>
          </cell>
          <cell r="M113">
            <v>65</v>
          </cell>
          <cell r="N113">
            <v>1969.03</v>
          </cell>
          <cell r="O113" t="str">
            <v>69.03</v>
          </cell>
          <cell r="P113" t="str">
            <v>教辅人员</v>
          </cell>
          <cell r="Q113" t="str">
            <v>工人</v>
          </cell>
          <cell r="R113" t="str">
            <v>初中</v>
          </cell>
        </row>
        <row r="114">
          <cell r="F114" t="str">
            <v>谭际华</v>
          </cell>
          <cell r="G114" t="str">
            <v>后勤处</v>
          </cell>
          <cell r="H114" t="str">
            <v>男</v>
          </cell>
          <cell r="I114" t="str">
            <v>汉</v>
          </cell>
          <cell r="J114" t="str">
            <v>湖南省湘潭</v>
          </cell>
          <cell r="K114">
            <v>1951.11</v>
          </cell>
          <cell r="L114">
            <v>18950</v>
          </cell>
          <cell r="M114">
            <v>65</v>
          </cell>
          <cell r="N114">
            <v>1970.04</v>
          </cell>
          <cell r="O114" t="str">
            <v>70.04</v>
          </cell>
          <cell r="P114" t="str">
            <v>后勤人员</v>
          </cell>
          <cell r="Q114" t="str">
            <v>工人</v>
          </cell>
          <cell r="R114" t="str">
            <v>初中</v>
          </cell>
        </row>
        <row r="115">
          <cell r="F115" t="str">
            <v>谭湘平</v>
          </cell>
          <cell r="G115" t="str">
            <v>后勤处</v>
          </cell>
          <cell r="H115" t="str">
            <v>女</v>
          </cell>
          <cell r="I115" t="str">
            <v>汉</v>
          </cell>
          <cell r="J115" t="str">
            <v>湖南省茶陵</v>
          </cell>
          <cell r="K115">
            <v>1961.11</v>
          </cell>
          <cell r="L115">
            <v>21987</v>
          </cell>
          <cell r="M115">
            <v>56</v>
          </cell>
          <cell r="N115">
            <v>1977.08</v>
          </cell>
          <cell r="O115" t="str">
            <v>77.08</v>
          </cell>
          <cell r="P115" t="str">
            <v>后勤人员</v>
          </cell>
          <cell r="Q115" t="str">
            <v>工人</v>
          </cell>
          <cell r="R115" t="str">
            <v>高中</v>
          </cell>
        </row>
        <row r="116">
          <cell r="F116" t="str">
            <v>秦国飞</v>
          </cell>
          <cell r="G116" t="str">
            <v>学生工作处</v>
          </cell>
          <cell r="H116" t="str">
            <v>男</v>
          </cell>
          <cell r="I116" t="str">
            <v>汉</v>
          </cell>
          <cell r="J116" t="str">
            <v>湖南省湘潭</v>
          </cell>
          <cell r="K116">
            <v>1951.1</v>
          </cell>
          <cell r="L116">
            <v>18801</v>
          </cell>
          <cell r="M116">
            <v>65</v>
          </cell>
          <cell r="N116">
            <v>1968.12</v>
          </cell>
          <cell r="O116" t="str">
            <v>68.12</v>
          </cell>
          <cell r="P116" t="str">
            <v>后勤人员</v>
          </cell>
          <cell r="Q116" t="str">
            <v>工人</v>
          </cell>
          <cell r="R116" t="str">
            <v>初中</v>
          </cell>
        </row>
        <row r="117">
          <cell r="F117" t="str">
            <v>陈桃生</v>
          </cell>
          <cell r="G117" t="str">
            <v>后勤处</v>
          </cell>
          <cell r="H117" t="str">
            <v>男</v>
          </cell>
          <cell r="I117" t="str">
            <v>汉</v>
          </cell>
          <cell r="J117" t="str">
            <v>湖南省茶陵</v>
          </cell>
          <cell r="K117">
            <v>1951.11</v>
          </cell>
          <cell r="L117">
            <v>18953</v>
          </cell>
          <cell r="M117">
            <v>65</v>
          </cell>
          <cell r="N117">
            <v>1969.12</v>
          </cell>
          <cell r="O117" t="str">
            <v>69.12</v>
          </cell>
          <cell r="P117" t="str">
            <v>后勤人员</v>
          </cell>
          <cell r="Q117" t="str">
            <v>干部</v>
          </cell>
          <cell r="R117" t="str">
            <v>中专</v>
          </cell>
        </row>
        <row r="118">
          <cell r="F118" t="str">
            <v>黄宝福</v>
          </cell>
          <cell r="G118" t="str">
            <v>后勤处</v>
          </cell>
          <cell r="H118" t="str">
            <v>男</v>
          </cell>
          <cell r="I118" t="str">
            <v>汉</v>
          </cell>
          <cell r="J118" t="str">
            <v>湖南省长沙</v>
          </cell>
          <cell r="K118">
            <v>1951.11</v>
          </cell>
          <cell r="L118">
            <v>18577</v>
          </cell>
          <cell r="M118">
            <v>66</v>
          </cell>
          <cell r="N118">
            <v>1969.02</v>
          </cell>
          <cell r="O118" t="str">
            <v>69.02</v>
          </cell>
          <cell r="P118" t="str">
            <v>后勤人员</v>
          </cell>
          <cell r="Q118" t="str">
            <v>工人</v>
          </cell>
          <cell r="R118" t="str">
            <v>初中</v>
          </cell>
        </row>
        <row r="119">
          <cell r="F119" t="str">
            <v>冯育群</v>
          </cell>
          <cell r="G119" t="str">
            <v>计划财务处</v>
          </cell>
          <cell r="H119" t="str">
            <v>女</v>
          </cell>
          <cell r="I119" t="str">
            <v>汉</v>
          </cell>
          <cell r="J119" t="str">
            <v>湖南省湘潭</v>
          </cell>
          <cell r="K119">
            <v>1956.12</v>
          </cell>
          <cell r="L119">
            <v>20793</v>
          </cell>
          <cell r="M119">
            <v>60</v>
          </cell>
          <cell r="N119">
            <v>1974.09</v>
          </cell>
          <cell r="O119" t="str">
            <v>74.09</v>
          </cell>
          <cell r="P119" t="str">
            <v>行政人员</v>
          </cell>
          <cell r="Q119" t="str">
            <v>干部</v>
          </cell>
          <cell r="R119" t="str">
            <v>高中</v>
          </cell>
        </row>
        <row r="120">
          <cell r="F120" t="str">
            <v>邓立新</v>
          </cell>
          <cell r="G120" t="str">
            <v>计划财务处</v>
          </cell>
          <cell r="H120" t="str">
            <v>女</v>
          </cell>
          <cell r="I120" t="str">
            <v>汉</v>
          </cell>
          <cell r="J120" t="str">
            <v>湖南益阳</v>
          </cell>
          <cell r="K120">
            <v>1961.11</v>
          </cell>
          <cell r="L120">
            <v>22591</v>
          </cell>
          <cell r="M120">
            <v>55</v>
          </cell>
          <cell r="N120">
            <v>1977.12</v>
          </cell>
          <cell r="O120" t="str">
            <v>77.12</v>
          </cell>
          <cell r="P120" t="str">
            <v>后勤人员</v>
          </cell>
          <cell r="Q120" t="str">
            <v>工人</v>
          </cell>
          <cell r="R120" t="str">
            <v>高中</v>
          </cell>
        </row>
        <row r="121">
          <cell r="F121" t="str">
            <v>罗伟民</v>
          </cell>
          <cell r="G121" t="str">
            <v>离退休工作处</v>
          </cell>
          <cell r="H121" t="str">
            <v>女</v>
          </cell>
          <cell r="I121" t="str">
            <v>汉</v>
          </cell>
          <cell r="J121" t="str">
            <v>湖南省华容</v>
          </cell>
          <cell r="K121">
            <v>1957.01</v>
          </cell>
          <cell r="L121">
            <v>20850</v>
          </cell>
          <cell r="M121">
            <v>59</v>
          </cell>
          <cell r="N121">
            <v>1973.03</v>
          </cell>
          <cell r="O121" t="str">
            <v>73.03</v>
          </cell>
          <cell r="P121" t="str">
            <v>行政人员</v>
          </cell>
          <cell r="Q121" t="str">
            <v>干部</v>
          </cell>
          <cell r="R121" t="str">
            <v>高中</v>
          </cell>
        </row>
        <row r="122">
          <cell r="F122" t="str">
            <v>杨忠民</v>
          </cell>
          <cell r="G122" t="str">
            <v>图书馆</v>
          </cell>
          <cell r="H122" t="str">
            <v>女</v>
          </cell>
          <cell r="I122" t="str">
            <v>汉</v>
          </cell>
          <cell r="J122" t="str">
            <v>湖南省宁乡</v>
          </cell>
          <cell r="K122">
            <v>1956.12</v>
          </cell>
          <cell r="L122">
            <v>20799</v>
          </cell>
          <cell r="M122">
            <v>60</v>
          </cell>
          <cell r="N122">
            <v>1975.04</v>
          </cell>
          <cell r="O122" t="str">
            <v>75.04</v>
          </cell>
          <cell r="P122" t="str">
            <v>教辅人员</v>
          </cell>
          <cell r="Q122" t="str">
            <v>干部</v>
          </cell>
          <cell r="R122" t="str">
            <v>高中</v>
          </cell>
        </row>
        <row r="123">
          <cell r="F123" t="str">
            <v>刘春</v>
          </cell>
          <cell r="G123" t="str">
            <v>校友工作办公室</v>
          </cell>
          <cell r="H123" t="str">
            <v>女</v>
          </cell>
          <cell r="I123" t="str">
            <v>汉</v>
          </cell>
          <cell r="J123" t="str">
            <v>湖南省邵阳</v>
          </cell>
          <cell r="K123">
            <v>1957.01</v>
          </cell>
          <cell r="L123">
            <v>20851</v>
          </cell>
          <cell r="M123">
            <v>59</v>
          </cell>
          <cell r="N123">
            <v>1975.12</v>
          </cell>
          <cell r="O123" t="str">
            <v>75.12</v>
          </cell>
          <cell r="P123" t="str">
            <v>行政人员</v>
          </cell>
          <cell r="Q123" t="str">
            <v>干部</v>
          </cell>
          <cell r="R123" t="str">
            <v>专科</v>
          </cell>
        </row>
        <row r="124">
          <cell r="F124" t="str">
            <v>汤春林</v>
          </cell>
          <cell r="G124" t="str">
            <v>保卫处</v>
          </cell>
          <cell r="H124" t="str">
            <v>男</v>
          </cell>
          <cell r="I124" t="str">
            <v>汉</v>
          </cell>
          <cell r="J124" t="str">
            <v>湖南省湘阴</v>
          </cell>
          <cell r="K124">
            <v>1952.02</v>
          </cell>
          <cell r="L124">
            <v>19055</v>
          </cell>
          <cell r="M124">
            <v>64</v>
          </cell>
          <cell r="N124">
            <v>1971.08</v>
          </cell>
          <cell r="O124" t="str">
            <v>71.08</v>
          </cell>
          <cell r="P124" t="str">
            <v>后勤人员</v>
          </cell>
          <cell r="Q124" t="str">
            <v>工人</v>
          </cell>
          <cell r="R124" t="str">
            <v>初中</v>
          </cell>
        </row>
        <row r="125">
          <cell r="F125" t="str">
            <v>熊仁求</v>
          </cell>
          <cell r="G125" t="str">
            <v>电气信息学院</v>
          </cell>
          <cell r="H125" t="str">
            <v>男</v>
          </cell>
          <cell r="I125" t="str">
            <v>汉</v>
          </cell>
          <cell r="J125" t="str">
            <v>湖南省双峰</v>
          </cell>
          <cell r="K125">
            <v>1952.02</v>
          </cell>
          <cell r="L125">
            <v>19052</v>
          </cell>
          <cell r="M125">
            <v>64</v>
          </cell>
          <cell r="N125">
            <v>1977.08</v>
          </cell>
          <cell r="O125" t="str">
            <v>77.08</v>
          </cell>
          <cell r="P125" t="str">
            <v>教学人员</v>
          </cell>
          <cell r="Q125" t="str">
            <v>干部</v>
          </cell>
          <cell r="R125" t="str">
            <v>大学</v>
          </cell>
        </row>
        <row r="126">
          <cell r="F126" t="str">
            <v>潘海如</v>
          </cell>
          <cell r="G126" t="str">
            <v>后勤处</v>
          </cell>
          <cell r="H126" t="str">
            <v>男</v>
          </cell>
          <cell r="I126" t="str">
            <v>汉</v>
          </cell>
          <cell r="J126" t="str">
            <v>湖南省湘潭</v>
          </cell>
          <cell r="K126">
            <v>1952.02</v>
          </cell>
          <cell r="L126">
            <v>19073</v>
          </cell>
          <cell r="M126">
            <v>64</v>
          </cell>
          <cell r="N126">
            <v>1971.06</v>
          </cell>
          <cell r="O126" t="str">
            <v>71.06</v>
          </cell>
          <cell r="P126" t="str">
            <v>后勤人员</v>
          </cell>
          <cell r="Q126" t="str">
            <v>工人</v>
          </cell>
          <cell r="R126" t="str">
            <v>初中</v>
          </cell>
        </row>
        <row r="127">
          <cell r="F127" t="str">
            <v>王关平</v>
          </cell>
          <cell r="G127" t="str">
            <v>后勤处</v>
          </cell>
          <cell r="H127" t="str">
            <v>男</v>
          </cell>
          <cell r="I127" t="str">
            <v>汉</v>
          </cell>
          <cell r="J127" t="str">
            <v>湖南省湘潭</v>
          </cell>
          <cell r="K127">
            <v>1952.02</v>
          </cell>
          <cell r="L127">
            <v>19043</v>
          </cell>
          <cell r="M127">
            <v>64</v>
          </cell>
          <cell r="N127">
            <v>1971.05</v>
          </cell>
          <cell r="O127" t="str">
            <v>71.05</v>
          </cell>
          <cell r="P127" t="str">
            <v>后勤人员</v>
          </cell>
          <cell r="Q127" t="str">
            <v>工人</v>
          </cell>
          <cell r="R127" t="str">
            <v>初中</v>
          </cell>
        </row>
        <row r="128">
          <cell r="F128" t="str">
            <v>陈显连</v>
          </cell>
          <cell r="G128" t="str">
            <v>后勤处</v>
          </cell>
          <cell r="H128" t="str">
            <v>男</v>
          </cell>
          <cell r="I128" t="str">
            <v>汉</v>
          </cell>
          <cell r="J128" t="str">
            <v>湖南省湘潭</v>
          </cell>
          <cell r="K128">
            <v>1952.02</v>
          </cell>
          <cell r="L128">
            <v>19042</v>
          </cell>
          <cell r="M128">
            <v>64</v>
          </cell>
          <cell r="N128">
            <v>1972.02</v>
          </cell>
          <cell r="O128" t="str">
            <v>72.02</v>
          </cell>
          <cell r="P128" t="str">
            <v>后勤人员</v>
          </cell>
          <cell r="Q128" t="str">
            <v>工人</v>
          </cell>
          <cell r="R128" t="str">
            <v>初中</v>
          </cell>
        </row>
        <row r="129">
          <cell r="F129" t="str">
            <v>周慧</v>
          </cell>
          <cell r="G129" t="str">
            <v>机械工程学院</v>
          </cell>
          <cell r="H129" t="str">
            <v>女</v>
          </cell>
          <cell r="I129" t="str">
            <v>汉</v>
          </cell>
          <cell r="J129" t="str">
            <v>湖南省湘潭</v>
          </cell>
          <cell r="K129">
            <v>1957.02</v>
          </cell>
          <cell r="L129">
            <v>20864</v>
          </cell>
          <cell r="M129">
            <v>59</v>
          </cell>
          <cell r="N129">
            <v>1974.05</v>
          </cell>
          <cell r="O129" t="str">
            <v>74.05</v>
          </cell>
          <cell r="P129" t="str">
            <v>教学人员</v>
          </cell>
          <cell r="Q129" t="str">
            <v>干部</v>
          </cell>
          <cell r="R129" t="str">
            <v>本科</v>
          </cell>
        </row>
        <row r="130">
          <cell r="F130" t="str">
            <v>周炳云</v>
          </cell>
          <cell r="G130" t="str">
            <v>后勤处</v>
          </cell>
          <cell r="H130" t="str">
            <v>男</v>
          </cell>
          <cell r="I130" t="str">
            <v>汉</v>
          </cell>
          <cell r="J130" t="str">
            <v>湖南省湘潭</v>
          </cell>
          <cell r="K130">
            <v>1952.03</v>
          </cell>
          <cell r="L130">
            <v>19080</v>
          </cell>
          <cell r="M130">
            <v>64</v>
          </cell>
          <cell r="N130">
            <v>1968.04</v>
          </cell>
          <cell r="O130" t="str">
            <v>68.04</v>
          </cell>
          <cell r="P130" t="str">
            <v>后勤人员</v>
          </cell>
          <cell r="Q130" t="str">
            <v>工人</v>
          </cell>
          <cell r="R130" t="str">
            <v>初中</v>
          </cell>
        </row>
        <row r="131">
          <cell r="F131" t="str">
            <v>龚福华</v>
          </cell>
          <cell r="G131" t="str">
            <v>建筑工程学院</v>
          </cell>
          <cell r="H131" t="str">
            <v>男</v>
          </cell>
          <cell r="I131" t="str">
            <v>汉</v>
          </cell>
          <cell r="J131" t="str">
            <v>江西省清江</v>
          </cell>
          <cell r="K131">
            <v>1952.02</v>
          </cell>
          <cell r="L131">
            <v>19073</v>
          </cell>
          <cell r="M131">
            <v>64</v>
          </cell>
          <cell r="N131">
            <v>1969.01</v>
          </cell>
          <cell r="O131" t="str">
            <v>69.01</v>
          </cell>
          <cell r="P131" t="str">
            <v>教学人员</v>
          </cell>
          <cell r="Q131" t="str">
            <v>干部</v>
          </cell>
          <cell r="R131" t="str">
            <v>本科</v>
          </cell>
        </row>
        <row r="132">
          <cell r="F132" t="str">
            <v>刘特立</v>
          </cell>
          <cell r="G132" t="str">
            <v>内退</v>
          </cell>
          <cell r="H132" t="str">
            <v>男</v>
          </cell>
          <cell r="I132" t="str">
            <v>汉</v>
          </cell>
          <cell r="J132" t="str">
            <v>湖南省湘乡</v>
          </cell>
          <cell r="K132">
            <v>1952.03</v>
          </cell>
          <cell r="N132">
            <v>1971.05</v>
          </cell>
          <cell r="O132" t="str">
            <v>71.05</v>
          </cell>
          <cell r="P132" t="str">
            <v>内退</v>
          </cell>
          <cell r="Q132" t="str">
            <v>工人</v>
          </cell>
          <cell r="R132" t="str">
            <v>初中</v>
          </cell>
        </row>
        <row r="133">
          <cell r="F133" t="str">
            <v>黄志新</v>
          </cell>
          <cell r="G133" t="str">
            <v>学生工作处</v>
          </cell>
          <cell r="H133" t="str">
            <v>男</v>
          </cell>
          <cell r="I133" t="str">
            <v>汉</v>
          </cell>
          <cell r="J133" t="str">
            <v>湖南省宁乡</v>
          </cell>
          <cell r="K133">
            <v>1952.03</v>
          </cell>
          <cell r="L133">
            <v>19087</v>
          </cell>
          <cell r="M133">
            <v>64</v>
          </cell>
          <cell r="N133">
            <v>1968.12</v>
          </cell>
          <cell r="O133" t="str">
            <v>68.12</v>
          </cell>
          <cell r="P133" t="str">
            <v>后勤人员</v>
          </cell>
          <cell r="Q133" t="str">
            <v>工人</v>
          </cell>
          <cell r="R133" t="str">
            <v>初中</v>
          </cell>
        </row>
        <row r="134">
          <cell r="F134" t="str">
            <v>周建伟</v>
          </cell>
          <cell r="G134" t="str">
            <v>学生工作处</v>
          </cell>
          <cell r="H134" t="str">
            <v>女</v>
          </cell>
          <cell r="I134" t="str">
            <v>汉</v>
          </cell>
          <cell r="J134" t="str">
            <v>湖南省湘潭</v>
          </cell>
          <cell r="K134">
            <v>1962.06</v>
          </cell>
          <cell r="L134">
            <v>22838</v>
          </cell>
          <cell r="M134">
            <v>54</v>
          </cell>
          <cell r="N134">
            <v>1979.1</v>
          </cell>
          <cell r="O134" t="str">
            <v>79.10</v>
          </cell>
          <cell r="P134" t="str">
            <v>后勤人员</v>
          </cell>
          <cell r="Q134" t="str">
            <v>工人</v>
          </cell>
          <cell r="R134" t="str">
            <v>初中</v>
          </cell>
        </row>
        <row r="135">
          <cell r="F135" t="str">
            <v>周宏</v>
          </cell>
          <cell r="G135" t="str">
            <v>保卫处</v>
          </cell>
          <cell r="H135" t="str">
            <v>男</v>
          </cell>
          <cell r="I135" t="str">
            <v>汉</v>
          </cell>
          <cell r="J135" t="str">
            <v>湖北省武汉</v>
          </cell>
          <cell r="K135">
            <v>1952.07</v>
          </cell>
          <cell r="L135">
            <v>19197</v>
          </cell>
          <cell r="M135">
            <v>64</v>
          </cell>
          <cell r="N135">
            <v>1968.12</v>
          </cell>
          <cell r="O135" t="str">
            <v>68.12</v>
          </cell>
          <cell r="P135" t="str">
            <v>行政人员</v>
          </cell>
          <cell r="Q135" t="str">
            <v>干部</v>
          </cell>
          <cell r="R135" t="str">
            <v>初中</v>
          </cell>
        </row>
        <row r="136">
          <cell r="F136" t="str">
            <v>田平</v>
          </cell>
          <cell r="G136" t="str">
            <v>计划财务处</v>
          </cell>
          <cell r="H136" t="str">
            <v>女</v>
          </cell>
          <cell r="I136" t="str">
            <v>汉</v>
          </cell>
          <cell r="J136" t="str">
            <v>湖南省湘潭</v>
          </cell>
          <cell r="K136">
            <v>1962.07</v>
          </cell>
          <cell r="L136">
            <v>22841</v>
          </cell>
          <cell r="M136">
            <v>54</v>
          </cell>
          <cell r="N136">
            <v>1979.12</v>
          </cell>
          <cell r="O136" t="str">
            <v>79.12</v>
          </cell>
          <cell r="P136" t="str">
            <v>行政人员</v>
          </cell>
          <cell r="Q136" t="str">
            <v>工人</v>
          </cell>
          <cell r="R136" t="str">
            <v>中专</v>
          </cell>
        </row>
        <row r="137">
          <cell r="F137" t="str">
            <v>罗忠烈</v>
          </cell>
          <cell r="G137" t="str">
            <v>院领导</v>
          </cell>
          <cell r="H137" t="str">
            <v>男</v>
          </cell>
          <cell r="I137" t="str">
            <v>汉</v>
          </cell>
          <cell r="J137" t="str">
            <v>湖南新化</v>
          </cell>
          <cell r="K137">
            <v>1952.06</v>
          </cell>
          <cell r="L137">
            <v>19172</v>
          </cell>
          <cell r="M137">
            <v>64</v>
          </cell>
          <cell r="N137">
            <v>1977.08</v>
          </cell>
          <cell r="O137" t="str">
            <v>77.08</v>
          </cell>
          <cell r="P137" t="str">
            <v>行政人员</v>
          </cell>
          <cell r="Q137" t="str">
            <v>干部</v>
          </cell>
          <cell r="R137" t="str">
            <v>本科</v>
          </cell>
        </row>
        <row r="138">
          <cell r="F138" t="str">
            <v>周冠群</v>
          </cell>
          <cell r="G138" t="str">
            <v>工会</v>
          </cell>
          <cell r="H138" t="str">
            <v>男</v>
          </cell>
          <cell r="I138" t="str">
            <v>汉</v>
          </cell>
          <cell r="J138" t="str">
            <v>湖南省衡阳</v>
          </cell>
          <cell r="K138">
            <v>1952.09</v>
          </cell>
          <cell r="L138">
            <v>19255</v>
          </cell>
          <cell r="M138">
            <v>64</v>
          </cell>
          <cell r="N138">
            <v>1968.12</v>
          </cell>
          <cell r="O138" t="str">
            <v>68.12</v>
          </cell>
          <cell r="P138" t="str">
            <v>行政人员</v>
          </cell>
          <cell r="Q138" t="str">
            <v>干部</v>
          </cell>
          <cell r="R138" t="str">
            <v>大专</v>
          </cell>
        </row>
        <row r="139">
          <cell r="F139" t="str">
            <v>张友造</v>
          </cell>
          <cell r="G139" t="str">
            <v>内退</v>
          </cell>
          <cell r="H139" t="str">
            <v>男</v>
          </cell>
          <cell r="I139" t="str">
            <v>汉</v>
          </cell>
          <cell r="J139" t="str">
            <v>湖北省鄂城</v>
          </cell>
          <cell r="K139">
            <v>1952.09</v>
          </cell>
          <cell r="N139">
            <v>1971.05</v>
          </cell>
          <cell r="O139" t="str">
            <v>71.05</v>
          </cell>
          <cell r="P139" t="str">
            <v>内退</v>
          </cell>
          <cell r="Q139" t="str">
            <v>工人</v>
          </cell>
          <cell r="R139" t="str">
            <v>初中</v>
          </cell>
        </row>
        <row r="140">
          <cell r="F140" t="str">
            <v>莫凤英</v>
          </cell>
          <cell r="G140" t="str">
            <v>体育教学部</v>
          </cell>
          <cell r="H140" t="str">
            <v>女</v>
          </cell>
          <cell r="I140" t="str">
            <v>汉</v>
          </cell>
          <cell r="J140" t="str">
            <v>湖南省新宁</v>
          </cell>
          <cell r="K140">
            <v>1952.09</v>
          </cell>
          <cell r="L140">
            <v>19596</v>
          </cell>
          <cell r="M140">
            <v>63</v>
          </cell>
          <cell r="N140">
            <v>1972.03</v>
          </cell>
          <cell r="O140" t="str">
            <v>72.03</v>
          </cell>
          <cell r="P140" t="str">
            <v>教学人员</v>
          </cell>
          <cell r="Q140" t="str">
            <v>干部</v>
          </cell>
          <cell r="R140" t="str">
            <v>大学</v>
          </cell>
        </row>
        <row r="141">
          <cell r="F141" t="str">
            <v>王宗耀</v>
          </cell>
          <cell r="G141" t="str">
            <v>工程训练中心</v>
          </cell>
          <cell r="H141" t="str">
            <v>男</v>
          </cell>
          <cell r="I141" t="str">
            <v>汉</v>
          </cell>
          <cell r="J141" t="str">
            <v>湖南省湘潭</v>
          </cell>
          <cell r="K141">
            <v>1952.11</v>
          </cell>
          <cell r="L141">
            <v>19347</v>
          </cell>
          <cell r="M141">
            <v>64</v>
          </cell>
          <cell r="N141">
            <v>1971.07</v>
          </cell>
          <cell r="O141" t="str">
            <v>71.07</v>
          </cell>
          <cell r="P141" t="str">
            <v>教学人员</v>
          </cell>
          <cell r="Q141" t="str">
            <v>工人</v>
          </cell>
          <cell r="R141" t="str">
            <v>初中</v>
          </cell>
        </row>
        <row r="142">
          <cell r="F142" t="str">
            <v>易冬才</v>
          </cell>
          <cell r="G142" t="str">
            <v>国有资产处</v>
          </cell>
          <cell r="H142" t="str">
            <v>男</v>
          </cell>
          <cell r="I142" t="str">
            <v>汉</v>
          </cell>
          <cell r="J142" t="str">
            <v>湖南省江华</v>
          </cell>
          <cell r="K142">
            <v>1952.11</v>
          </cell>
          <cell r="L142">
            <v>19366</v>
          </cell>
          <cell r="M142">
            <v>63</v>
          </cell>
          <cell r="N142">
            <v>1968.09</v>
          </cell>
          <cell r="O142" t="str">
            <v>68.09</v>
          </cell>
          <cell r="P142" t="str">
            <v>行政人员</v>
          </cell>
          <cell r="Q142" t="str">
            <v>工人</v>
          </cell>
          <cell r="R142" t="str">
            <v>初中</v>
          </cell>
        </row>
        <row r="143">
          <cell r="F143" t="str">
            <v>范来湘</v>
          </cell>
          <cell r="G143" t="str">
            <v>后勤处</v>
          </cell>
          <cell r="H143" t="str">
            <v>男</v>
          </cell>
          <cell r="I143" t="str">
            <v>汉</v>
          </cell>
          <cell r="J143" t="str">
            <v>湖南省湘乡</v>
          </cell>
          <cell r="K143">
            <v>1952.11</v>
          </cell>
          <cell r="L143">
            <v>19322</v>
          </cell>
          <cell r="M143">
            <v>64</v>
          </cell>
          <cell r="N143">
            <v>1971.04</v>
          </cell>
          <cell r="O143" t="str">
            <v>71.04</v>
          </cell>
          <cell r="P143" t="str">
            <v>后勤人员</v>
          </cell>
          <cell r="Q143" t="str">
            <v>工人</v>
          </cell>
          <cell r="R143" t="str">
            <v>初中</v>
          </cell>
        </row>
        <row r="144">
          <cell r="F144" t="str">
            <v>鲁延年</v>
          </cell>
          <cell r="G144" t="str">
            <v>离退休工作处</v>
          </cell>
          <cell r="H144" t="str">
            <v>男</v>
          </cell>
          <cell r="I144" t="str">
            <v>汉</v>
          </cell>
          <cell r="J144" t="str">
            <v>辽宁省新全</v>
          </cell>
          <cell r="K144">
            <v>1952.11</v>
          </cell>
          <cell r="L144">
            <v>19308</v>
          </cell>
          <cell r="M144">
            <v>64</v>
          </cell>
          <cell r="N144">
            <v>1969.02</v>
          </cell>
          <cell r="O144" t="str">
            <v>69.02</v>
          </cell>
          <cell r="P144" t="str">
            <v>行政人员</v>
          </cell>
          <cell r="Q144" t="str">
            <v>干部</v>
          </cell>
          <cell r="R144" t="str">
            <v>专科</v>
          </cell>
        </row>
        <row r="145">
          <cell r="F145" t="str">
            <v>刘梅英</v>
          </cell>
          <cell r="G145" t="str">
            <v>招生就业处</v>
          </cell>
          <cell r="H145" t="str">
            <v>女</v>
          </cell>
          <cell r="I145" t="str">
            <v>汉</v>
          </cell>
          <cell r="J145" t="str">
            <v>山东荣城</v>
          </cell>
          <cell r="K145">
            <v>1957.12</v>
          </cell>
          <cell r="L145">
            <v>21172</v>
          </cell>
          <cell r="M145">
            <v>59</v>
          </cell>
          <cell r="N145">
            <v>1975.04</v>
          </cell>
          <cell r="O145" t="str">
            <v>75.04</v>
          </cell>
          <cell r="P145" t="str">
            <v>行政人员</v>
          </cell>
          <cell r="Q145" t="str">
            <v>干部</v>
          </cell>
          <cell r="R145" t="str">
            <v>专科</v>
          </cell>
        </row>
        <row r="146">
          <cell r="F146" t="str">
            <v>贺必仁</v>
          </cell>
          <cell r="G146" t="str">
            <v>后勤处</v>
          </cell>
          <cell r="H146" t="str">
            <v>男</v>
          </cell>
          <cell r="I146" t="str">
            <v>汉</v>
          </cell>
          <cell r="J146" t="str">
            <v>湖南省湘潭</v>
          </cell>
          <cell r="K146">
            <v>1953.09</v>
          </cell>
          <cell r="L146">
            <v>19652</v>
          </cell>
          <cell r="M146">
            <v>63</v>
          </cell>
          <cell r="N146">
            <v>1973.12</v>
          </cell>
          <cell r="O146" t="str">
            <v>73.12</v>
          </cell>
          <cell r="P146" t="str">
            <v>行政人员</v>
          </cell>
          <cell r="Q146" t="str">
            <v>干部</v>
          </cell>
          <cell r="R146" t="str">
            <v>初中</v>
          </cell>
        </row>
        <row r="147">
          <cell r="F147" t="str">
            <v>谭辛青</v>
          </cell>
          <cell r="G147" t="str">
            <v>图书馆</v>
          </cell>
          <cell r="H147" t="str">
            <v>女</v>
          </cell>
          <cell r="I147" t="str">
            <v>汉</v>
          </cell>
          <cell r="J147" t="str">
            <v>广东省开平</v>
          </cell>
          <cell r="K147">
            <v>1963.1</v>
          </cell>
          <cell r="L147">
            <v>23296</v>
          </cell>
          <cell r="M147">
            <v>53</v>
          </cell>
          <cell r="N147">
            <v>1982.09</v>
          </cell>
          <cell r="O147" t="str">
            <v>82.09</v>
          </cell>
          <cell r="P147" t="str">
            <v>教辅人员</v>
          </cell>
          <cell r="Q147" t="str">
            <v>干部</v>
          </cell>
          <cell r="R147" t="str">
            <v>大专</v>
          </cell>
        </row>
        <row r="148">
          <cell r="F148" t="str">
            <v>张从益</v>
          </cell>
          <cell r="G148" t="str">
            <v>外国语学院</v>
          </cell>
          <cell r="H148" t="str">
            <v>男</v>
          </cell>
          <cell r="I148" t="str">
            <v>汉</v>
          </cell>
          <cell r="J148" t="str">
            <v>湖南湘潭</v>
          </cell>
          <cell r="K148">
            <v>1952.1</v>
          </cell>
          <cell r="L148">
            <v>19286</v>
          </cell>
          <cell r="M148">
            <v>64</v>
          </cell>
          <cell r="N148">
            <v>1975.08</v>
          </cell>
          <cell r="O148" t="str">
            <v>75.08</v>
          </cell>
          <cell r="P148" t="str">
            <v>教学人员</v>
          </cell>
          <cell r="Q148" t="str">
            <v>干部</v>
          </cell>
          <cell r="R148" t="str">
            <v>大学</v>
          </cell>
        </row>
        <row r="149">
          <cell r="F149" t="str">
            <v>李辉春</v>
          </cell>
          <cell r="G149" t="str">
            <v>保卫处</v>
          </cell>
          <cell r="H149" t="str">
            <v>女</v>
          </cell>
          <cell r="I149" t="str">
            <v>汉</v>
          </cell>
          <cell r="J149" t="str">
            <v>湖南省长沙</v>
          </cell>
          <cell r="K149">
            <v>1963.11</v>
          </cell>
          <cell r="L149">
            <v>22966</v>
          </cell>
          <cell r="M149">
            <v>54</v>
          </cell>
          <cell r="N149">
            <v>1981.12</v>
          </cell>
          <cell r="O149" t="str">
            <v>81.12</v>
          </cell>
          <cell r="P149" t="str">
            <v>行政人员</v>
          </cell>
          <cell r="Q149" t="str">
            <v>工人</v>
          </cell>
          <cell r="R149" t="str">
            <v>专科</v>
          </cell>
        </row>
        <row r="150">
          <cell r="F150" t="str">
            <v>李晋康</v>
          </cell>
          <cell r="G150" t="str">
            <v>保卫处</v>
          </cell>
          <cell r="H150" t="str">
            <v>男</v>
          </cell>
          <cell r="I150" t="str">
            <v>汉</v>
          </cell>
          <cell r="J150" t="str">
            <v>山西省</v>
          </cell>
          <cell r="K150">
            <v>1953.12</v>
          </cell>
          <cell r="L150">
            <v>19711</v>
          </cell>
          <cell r="M150">
            <v>63</v>
          </cell>
          <cell r="N150">
            <v>1975.12</v>
          </cell>
          <cell r="O150" t="str">
            <v>75.12</v>
          </cell>
          <cell r="P150" t="str">
            <v>行政人员</v>
          </cell>
          <cell r="Q150" t="str">
            <v>干部</v>
          </cell>
          <cell r="R150" t="str">
            <v>高中</v>
          </cell>
        </row>
        <row r="151">
          <cell r="F151" t="str">
            <v>彭良辉</v>
          </cell>
          <cell r="G151" t="str">
            <v>工程训练中心</v>
          </cell>
          <cell r="H151" t="str">
            <v>男</v>
          </cell>
          <cell r="I151" t="str">
            <v>汉</v>
          </cell>
          <cell r="J151" t="str">
            <v>湖南省湘乡</v>
          </cell>
          <cell r="K151">
            <v>1953.12</v>
          </cell>
          <cell r="L151">
            <v>19695</v>
          </cell>
          <cell r="M151">
            <v>63</v>
          </cell>
          <cell r="N151">
            <v>1972.03</v>
          </cell>
          <cell r="O151" t="str">
            <v>72.03</v>
          </cell>
          <cell r="P151" t="str">
            <v>教辅人员</v>
          </cell>
          <cell r="Q151" t="str">
            <v>工人</v>
          </cell>
          <cell r="R151" t="str">
            <v>初中</v>
          </cell>
        </row>
        <row r="152">
          <cell r="F152" t="str">
            <v>王惠湘</v>
          </cell>
          <cell r="G152" t="str">
            <v>工程训练中心</v>
          </cell>
          <cell r="H152" t="str">
            <v>男</v>
          </cell>
          <cell r="I152" t="str">
            <v>汉</v>
          </cell>
          <cell r="J152" t="str">
            <v>湖南省湘潭</v>
          </cell>
          <cell r="K152">
            <v>1953.12</v>
          </cell>
          <cell r="L152">
            <v>19340</v>
          </cell>
          <cell r="M152">
            <v>64</v>
          </cell>
          <cell r="N152">
            <v>1970.08</v>
          </cell>
          <cell r="O152" t="str">
            <v>70.08</v>
          </cell>
          <cell r="P152" t="str">
            <v>教辅人员</v>
          </cell>
          <cell r="Q152" t="str">
            <v>工人</v>
          </cell>
          <cell r="R152" t="str">
            <v>初中</v>
          </cell>
        </row>
        <row r="153">
          <cell r="F153" t="str">
            <v>蒋学明</v>
          </cell>
          <cell r="G153" t="str">
            <v>后勤处</v>
          </cell>
          <cell r="H153" t="str">
            <v>男</v>
          </cell>
          <cell r="I153" t="str">
            <v>汉</v>
          </cell>
          <cell r="J153" t="str">
            <v>湖南省长沙</v>
          </cell>
          <cell r="K153">
            <v>1953.12</v>
          </cell>
          <cell r="L153">
            <v>19700</v>
          </cell>
          <cell r="M153">
            <v>63</v>
          </cell>
          <cell r="N153">
            <v>1971.05</v>
          </cell>
          <cell r="O153" t="str">
            <v>71.05</v>
          </cell>
          <cell r="P153" t="str">
            <v>后勤人员</v>
          </cell>
          <cell r="Q153" t="str">
            <v>工人</v>
          </cell>
          <cell r="R153" t="str">
            <v>初中</v>
          </cell>
        </row>
        <row r="154">
          <cell r="F154" t="str">
            <v>郭正辉</v>
          </cell>
          <cell r="G154" t="str">
            <v>内退</v>
          </cell>
          <cell r="H154" t="str">
            <v>男</v>
          </cell>
          <cell r="I154" t="str">
            <v>汉</v>
          </cell>
          <cell r="J154" t="str">
            <v>湖南省湘潭</v>
          </cell>
          <cell r="K154">
            <v>1953.11</v>
          </cell>
          <cell r="N154">
            <v>1971.05</v>
          </cell>
          <cell r="O154" t="str">
            <v>71.05</v>
          </cell>
          <cell r="P154" t="str">
            <v>内退</v>
          </cell>
          <cell r="Q154" t="str">
            <v>工人</v>
          </cell>
          <cell r="R154" t="str">
            <v>初中</v>
          </cell>
        </row>
        <row r="155">
          <cell r="F155" t="str">
            <v>许毓成</v>
          </cell>
          <cell r="G155" t="str">
            <v>体育教学部</v>
          </cell>
          <cell r="H155" t="str">
            <v>男</v>
          </cell>
          <cell r="I155" t="str">
            <v>汉</v>
          </cell>
          <cell r="J155" t="str">
            <v>湖南省武岗</v>
          </cell>
          <cell r="K155">
            <v>1953.1</v>
          </cell>
          <cell r="L155">
            <v>19698</v>
          </cell>
          <cell r="M155">
            <v>63</v>
          </cell>
          <cell r="N155">
            <v>1978.08</v>
          </cell>
          <cell r="O155" t="str">
            <v>78.08</v>
          </cell>
          <cell r="P155" t="str">
            <v>教学人员</v>
          </cell>
          <cell r="Q155" t="str">
            <v>干部</v>
          </cell>
          <cell r="R155" t="str">
            <v>本科</v>
          </cell>
        </row>
        <row r="156">
          <cell r="F156" t="str">
            <v>金芝</v>
          </cell>
          <cell r="G156" t="str">
            <v>后勤处</v>
          </cell>
          <cell r="H156" t="str">
            <v>女</v>
          </cell>
          <cell r="I156" t="str">
            <v>汉</v>
          </cell>
          <cell r="J156" t="str">
            <v>湖北省武汉</v>
          </cell>
          <cell r="K156">
            <v>1963.01</v>
          </cell>
          <cell r="L156">
            <v>23025</v>
          </cell>
          <cell r="M156">
            <v>53</v>
          </cell>
          <cell r="N156">
            <v>1981.07</v>
          </cell>
          <cell r="O156" t="str">
            <v>81.07</v>
          </cell>
          <cell r="P156" t="str">
            <v>后勤人员</v>
          </cell>
          <cell r="Q156" t="str">
            <v>工人</v>
          </cell>
          <cell r="R156" t="str">
            <v>高中</v>
          </cell>
        </row>
        <row r="157">
          <cell r="F157" t="str">
            <v>韩伟</v>
          </cell>
          <cell r="G157" t="str">
            <v>教务处</v>
          </cell>
          <cell r="H157" t="str">
            <v>男</v>
          </cell>
          <cell r="I157" t="str">
            <v>汉</v>
          </cell>
          <cell r="J157" t="str">
            <v>山西省盂县</v>
          </cell>
          <cell r="K157">
            <v>1952.12</v>
          </cell>
          <cell r="L157">
            <v>19354</v>
          </cell>
          <cell r="M157">
            <v>64</v>
          </cell>
          <cell r="N157">
            <v>1970.03</v>
          </cell>
          <cell r="O157" t="str">
            <v>70.03</v>
          </cell>
          <cell r="P157" t="str">
            <v>行政人员</v>
          </cell>
          <cell r="Q157" t="str">
            <v>干部</v>
          </cell>
          <cell r="R157" t="str">
            <v>本科</v>
          </cell>
        </row>
        <row r="158">
          <cell r="F158" t="str">
            <v>张俊明</v>
          </cell>
          <cell r="G158" t="str">
            <v>网络信息中心</v>
          </cell>
          <cell r="H158" t="str">
            <v>男</v>
          </cell>
          <cell r="I158" t="str">
            <v>汉</v>
          </cell>
          <cell r="J158" t="str">
            <v>湖南省湘潭</v>
          </cell>
          <cell r="K158">
            <v>1953.01</v>
          </cell>
          <cell r="L158">
            <v>19360</v>
          </cell>
          <cell r="M158">
            <v>63</v>
          </cell>
          <cell r="N158">
            <v>1972.12</v>
          </cell>
          <cell r="O158" t="str">
            <v>72.12</v>
          </cell>
          <cell r="P158" t="str">
            <v>行政人员</v>
          </cell>
          <cell r="Q158" t="str">
            <v>干部</v>
          </cell>
          <cell r="R158" t="str">
            <v>专科</v>
          </cell>
        </row>
        <row r="159">
          <cell r="F159" t="str">
            <v>刘海泉</v>
          </cell>
          <cell r="G159" t="str">
            <v>内退</v>
          </cell>
          <cell r="H159" t="str">
            <v>男</v>
          </cell>
          <cell r="I159" t="str">
            <v>汉</v>
          </cell>
          <cell r="J159" t="str">
            <v>湖南省湘潭</v>
          </cell>
          <cell r="K159">
            <v>1953.02</v>
          </cell>
          <cell r="N159">
            <v>1970.03</v>
          </cell>
          <cell r="O159" t="str">
            <v>70.03</v>
          </cell>
          <cell r="P159" t="str">
            <v>内退</v>
          </cell>
          <cell r="Q159" t="str">
            <v>工人</v>
          </cell>
          <cell r="R159" t="str">
            <v>初中</v>
          </cell>
        </row>
        <row r="160">
          <cell r="F160" t="str">
            <v>胡晓雯</v>
          </cell>
          <cell r="G160" t="str">
            <v>内退</v>
          </cell>
          <cell r="H160" t="str">
            <v>女</v>
          </cell>
          <cell r="I160" t="str">
            <v>汉</v>
          </cell>
          <cell r="J160" t="str">
            <v>上海市</v>
          </cell>
          <cell r="K160">
            <v>1963.03</v>
          </cell>
          <cell r="N160">
            <v>1980.01</v>
          </cell>
          <cell r="O160" t="str">
            <v>80.01</v>
          </cell>
          <cell r="P160" t="str">
            <v>内退</v>
          </cell>
          <cell r="Q160" t="str">
            <v>工人</v>
          </cell>
          <cell r="R160" t="str">
            <v>高中</v>
          </cell>
        </row>
        <row r="161">
          <cell r="F161" t="str">
            <v>王冰生</v>
          </cell>
          <cell r="G161" t="str">
            <v>党政办公室</v>
          </cell>
          <cell r="H161" t="str">
            <v>男</v>
          </cell>
          <cell r="I161" t="str">
            <v>汉</v>
          </cell>
          <cell r="J161" t="str">
            <v>湖南省衡阳</v>
          </cell>
          <cell r="K161">
            <v>1953.03</v>
          </cell>
          <cell r="L161">
            <v>19440</v>
          </cell>
          <cell r="M161">
            <v>63</v>
          </cell>
          <cell r="N161">
            <v>1968.12</v>
          </cell>
          <cell r="O161" t="str">
            <v>68.12</v>
          </cell>
          <cell r="P161" t="str">
            <v>行政人员</v>
          </cell>
          <cell r="Q161" t="str">
            <v>工人</v>
          </cell>
          <cell r="R161" t="str">
            <v>中技</v>
          </cell>
        </row>
        <row r="162">
          <cell r="F162" t="str">
            <v>罗玉</v>
          </cell>
          <cell r="G162" t="str">
            <v>图书馆</v>
          </cell>
          <cell r="H162" t="str">
            <v>女</v>
          </cell>
          <cell r="I162" t="str">
            <v>汉</v>
          </cell>
          <cell r="J162" t="str">
            <v>湖南省湘潭</v>
          </cell>
          <cell r="K162">
            <v>1963.05</v>
          </cell>
          <cell r="L162">
            <v>23135</v>
          </cell>
          <cell r="M162">
            <v>53</v>
          </cell>
          <cell r="N162">
            <v>1984.08</v>
          </cell>
          <cell r="O162" t="str">
            <v>84.08</v>
          </cell>
          <cell r="P162" t="str">
            <v>教辅人员</v>
          </cell>
          <cell r="Q162" t="str">
            <v>工人</v>
          </cell>
          <cell r="R162" t="str">
            <v>大专</v>
          </cell>
        </row>
        <row r="163">
          <cell r="F163" t="str">
            <v>李传蜀</v>
          </cell>
          <cell r="G163" t="str">
            <v>工程训练中心</v>
          </cell>
          <cell r="H163" t="str">
            <v>男</v>
          </cell>
          <cell r="I163" t="str">
            <v>汉</v>
          </cell>
          <cell r="J163" t="str">
            <v>湖南省新邵</v>
          </cell>
          <cell r="K163">
            <v>1953.06</v>
          </cell>
          <cell r="L163">
            <v>19515</v>
          </cell>
          <cell r="M163">
            <v>63</v>
          </cell>
          <cell r="N163">
            <v>1970.02</v>
          </cell>
          <cell r="O163" t="str">
            <v>70.02</v>
          </cell>
          <cell r="P163" t="str">
            <v>教学人员</v>
          </cell>
          <cell r="Q163" t="str">
            <v>干部</v>
          </cell>
          <cell r="R163" t="str">
            <v>专科</v>
          </cell>
        </row>
        <row r="164">
          <cell r="F164" t="str">
            <v>马艳湘</v>
          </cell>
          <cell r="G164" t="str">
            <v>理学院</v>
          </cell>
          <cell r="H164" t="str">
            <v>女</v>
          </cell>
          <cell r="I164" t="str">
            <v>汉</v>
          </cell>
          <cell r="J164" t="str">
            <v>湖南省湘潭</v>
          </cell>
          <cell r="K164">
            <v>1958.06</v>
          </cell>
          <cell r="L164">
            <v>21411</v>
          </cell>
          <cell r="M164">
            <v>58</v>
          </cell>
          <cell r="N164">
            <v>1978.12</v>
          </cell>
          <cell r="O164" t="str">
            <v>78.12</v>
          </cell>
          <cell r="P164" t="str">
            <v>教学人员</v>
          </cell>
          <cell r="Q164" t="str">
            <v>干部</v>
          </cell>
          <cell r="R164" t="str">
            <v>大专</v>
          </cell>
        </row>
        <row r="165">
          <cell r="F165" t="str">
            <v>熊云震</v>
          </cell>
          <cell r="G165" t="str">
            <v>思想政治理论教学部</v>
          </cell>
          <cell r="H165" t="str">
            <v>男</v>
          </cell>
          <cell r="I165" t="str">
            <v>汉</v>
          </cell>
          <cell r="J165" t="str">
            <v>湖南省望城</v>
          </cell>
          <cell r="K165">
            <v>1953.07</v>
          </cell>
          <cell r="L165">
            <v>19543</v>
          </cell>
          <cell r="M165">
            <v>63</v>
          </cell>
          <cell r="N165">
            <v>1969.03</v>
          </cell>
          <cell r="O165" t="str">
            <v>69.03</v>
          </cell>
          <cell r="P165" t="str">
            <v>教学人员</v>
          </cell>
          <cell r="Q165" t="str">
            <v>干部</v>
          </cell>
          <cell r="R165" t="str">
            <v>本科</v>
          </cell>
        </row>
        <row r="166">
          <cell r="F166" t="str">
            <v>曾小艳</v>
          </cell>
          <cell r="G166" t="str">
            <v>学生工作处</v>
          </cell>
          <cell r="H166" t="str">
            <v>女</v>
          </cell>
          <cell r="I166" t="str">
            <v>汉</v>
          </cell>
          <cell r="J166" t="str">
            <v>湖南省新化</v>
          </cell>
          <cell r="K166">
            <v>1963.07</v>
          </cell>
          <cell r="L166">
            <v>23218</v>
          </cell>
          <cell r="M166">
            <v>53</v>
          </cell>
          <cell r="N166">
            <v>1983.03</v>
          </cell>
          <cell r="O166" t="str">
            <v>83.03</v>
          </cell>
          <cell r="P166" t="str">
            <v>后勤人员</v>
          </cell>
          <cell r="Q166" t="str">
            <v>工人</v>
          </cell>
          <cell r="R166" t="str">
            <v>初中</v>
          </cell>
        </row>
        <row r="167">
          <cell r="F167" t="str">
            <v>缪华</v>
          </cell>
          <cell r="G167" t="str">
            <v>机械工程学院</v>
          </cell>
          <cell r="H167" t="str">
            <v>男</v>
          </cell>
          <cell r="I167" t="str">
            <v>汉</v>
          </cell>
          <cell r="J167" t="str">
            <v>浙江省定海</v>
          </cell>
          <cell r="K167">
            <v>1953.08</v>
          </cell>
          <cell r="L167">
            <v>19627</v>
          </cell>
          <cell r="M167">
            <v>63</v>
          </cell>
          <cell r="N167">
            <v>1970.03</v>
          </cell>
          <cell r="O167" t="str">
            <v>70.03</v>
          </cell>
          <cell r="P167" t="str">
            <v>教学人员</v>
          </cell>
          <cell r="Q167" t="str">
            <v>干部</v>
          </cell>
          <cell r="R167" t="str">
            <v>本科</v>
          </cell>
        </row>
        <row r="168">
          <cell r="F168" t="str">
            <v>李平均</v>
          </cell>
          <cell r="G168" t="str">
            <v>计算机与通信学院</v>
          </cell>
          <cell r="H168" t="str">
            <v>男</v>
          </cell>
          <cell r="I168" t="str">
            <v>汉</v>
          </cell>
          <cell r="J168" t="str">
            <v>湖南省新邵</v>
          </cell>
          <cell r="K168">
            <v>1953.08</v>
          </cell>
          <cell r="L168">
            <v>19572</v>
          </cell>
          <cell r="M168">
            <v>63</v>
          </cell>
          <cell r="N168">
            <v>1977.1</v>
          </cell>
          <cell r="O168" t="str">
            <v>77.10</v>
          </cell>
          <cell r="P168" t="str">
            <v>教学人员</v>
          </cell>
          <cell r="Q168" t="str">
            <v>干部</v>
          </cell>
          <cell r="R168" t="str">
            <v>本科</v>
          </cell>
        </row>
        <row r="169">
          <cell r="F169" t="str">
            <v>赵志刚</v>
          </cell>
          <cell r="G169" t="str">
            <v>内退</v>
          </cell>
          <cell r="H169" t="str">
            <v>男</v>
          </cell>
          <cell r="I169" t="str">
            <v>汉</v>
          </cell>
          <cell r="J169" t="str">
            <v>河南省安阳</v>
          </cell>
          <cell r="K169">
            <v>1953.08</v>
          </cell>
          <cell r="N169">
            <v>1971.04</v>
          </cell>
          <cell r="O169" t="str">
            <v>71.04</v>
          </cell>
          <cell r="P169" t="str">
            <v>内退</v>
          </cell>
          <cell r="Q169" t="str">
            <v>工人</v>
          </cell>
          <cell r="R169" t="str">
            <v>大专</v>
          </cell>
        </row>
        <row r="170">
          <cell r="F170" t="str">
            <v>唐卫军</v>
          </cell>
          <cell r="G170" t="str">
            <v>后勤处</v>
          </cell>
          <cell r="H170" t="str">
            <v>男</v>
          </cell>
          <cell r="I170" t="str">
            <v>汉</v>
          </cell>
          <cell r="J170" t="str">
            <v>湖南省湘潭</v>
          </cell>
          <cell r="K170">
            <v>1953.09</v>
          </cell>
          <cell r="L170">
            <v>19608</v>
          </cell>
          <cell r="M170">
            <v>63</v>
          </cell>
          <cell r="N170">
            <v>1971.05</v>
          </cell>
          <cell r="O170" t="str">
            <v>71.05</v>
          </cell>
          <cell r="P170" t="str">
            <v>行政人员</v>
          </cell>
          <cell r="Q170" t="str">
            <v>工人</v>
          </cell>
          <cell r="R170" t="str">
            <v>初中</v>
          </cell>
        </row>
        <row r="171">
          <cell r="F171" t="str">
            <v>刘岱</v>
          </cell>
          <cell r="G171" t="str">
            <v>教务处</v>
          </cell>
          <cell r="H171" t="str">
            <v>女</v>
          </cell>
          <cell r="I171" t="str">
            <v>汉</v>
          </cell>
          <cell r="J171" t="str">
            <v>湖南省湘潭</v>
          </cell>
          <cell r="K171">
            <v>1963.09</v>
          </cell>
          <cell r="L171">
            <v>23273</v>
          </cell>
          <cell r="M171">
            <v>53</v>
          </cell>
          <cell r="N171" t="str">
            <v>1983.09</v>
          </cell>
          <cell r="O171" t="str">
            <v>83.09</v>
          </cell>
          <cell r="P171" t="str">
            <v>行政人员</v>
          </cell>
          <cell r="Q171" t="str">
            <v>干部</v>
          </cell>
          <cell r="R171" t="str">
            <v>本科</v>
          </cell>
        </row>
        <row r="172">
          <cell r="F172" t="str">
            <v>朱培立</v>
          </cell>
          <cell r="G172" t="str">
            <v>院领导</v>
          </cell>
          <cell r="H172" t="str">
            <v>男</v>
          </cell>
          <cell r="I172" t="str">
            <v>汉</v>
          </cell>
          <cell r="J172" t="str">
            <v>湖南省湘潭</v>
          </cell>
          <cell r="K172">
            <v>1953.06</v>
          </cell>
          <cell r="L172">
            <v>19522</v>
          </cell>
          <cell r="M172">
            <v>63</v>
          </cell>
          <cell r="N172">
            <v>1969.03</v>
          </cell>
          <cell r="O172" t="str">
            <v>69.03</v>
          </cell>
          <cell r="P172" t="str">
            <v>行政人员</v>
          </cell>
          <cell r="Q172" t="str">
            <v>干部</v>
          </cell>
          <cell r="R172" t="str">
            <v>研班</v>
          </cell>
        </row>
        <row r="173">
          <cell r="F173" t="str">
            <v>胡俊达</v>
          </cell>
          <cell r="G173" t="str">
            <v>电气信息学院</v>
          </cell>
          <cell r="H173" t="str">
            <v>男</v>
          </cell>
          <cell r="I173" t="str">
            <v>汉</v>
          </cell>
          <cell r="J173" t="str">
            <v>湖南省浏阳</v>
          </cell>
          <cell r="K173">
            <v>1953.1</v>
          </cell>
          <cell r="L173">
            <v>20020</v>
          </cell>
          <cell r="M173">
            <v>61</v>
          </cell>
          <cell r="N173">
            <v>1968.03</v>
          </cell>
          <cell r="O173" t="str">
            <v>68.03</v>
          </cell>
          <cell r="P173" t="str">
            <v>教学人员</v>
          </cell>
          <cell r="Q173" t="str">
            <v>干部</v>
          </cell>
          <cell r="R173" t="str">
            <v>本科</v>
          </cell>
        </row>
        <row r="174">
          <cell r="F174" t="str">
            <v>陈艳辉</v>
          </cell>
          <cell r="G174" t="str">
            <v>后勤处</v>
          </cell>
          <cell r="H174" t="str">
            <v>女</v>
          </cell>
          <cell r="I174" t="str">
            <v>汉</v>
          </cell>
          <cell r="J174" t="str">
            <v>湖南省长沙</v>
          </cell>
          <cell r="K174">
            <v>1964.09</v>
          </cell>
          <cell r="L174">
            <v>23663</v>
          </cell>
          <cell r="M174">
            <v>51</v>
          </cell>
          <cell r="N174">
            <v>1981.09</v>
          </cell>
          <cell r="O174" t="str">
            <v>81.09</v>
          </cell>
          <cell r="P174" t="str">
            <v>后勤人员</v>
          </cell>
          <cell r="Q174" t="str">
            <v>工人</v>
          </cell>
          <cell r="R174" t="str">
            <v>初中</v>
          </cell>
        </row>
        <row r="175">
          <cell r="F175" t="str">
            <v>曾启兵</v>
          </cell>
          <cell r="G175" t="str">
            <v>后勤处</v>
          </cell>
          <cell r="H175" t="str">
            <v>男</v>
          </cell>
          <cell r="I175" t="str">
            <v>汉</v>
          </cell>
          <cell r="J175" t="str">
            <v>湖南省湘潭</v>
          </cell>
          <cell r="K175">
            <v>1954.1</v>
          </cell>
          <cell r="L175">
            <v>20078</v>
          </cell>
          <cell r="M175">
            <v>61</v>
          </cell>
          <cell r="N175">
            <v>1971.05</v>
          </cell>
          <cell r="O175" t="str">
            <v>71.05</v>
          </cell>
          <cell r="P175" t="str">
            <v>后勤人员</v>
          </cell>
          <cell r="Q175" t="str">
            <v>工人</v>
          </cell>
          <cell r="R175" t="str">
            <v>初中</v>
          </cell>
        </row>
        <row r="176">
          <cell r="F176" t="str">
            <v>马立如</v>
          </cell>
          <cell r="G176" t="str">
            <v>内退</v>
          </cell>
          <cell r="H176" t="str">
            <v>男</v>
          </cell>
          <cell r="I176" t="str">
            <v>汉</v>
          </cell>
          <cell r="J176" t="str">
            <v>湖南省湘潭</v>
          </cell>
          <cell r="K176">
            <v>1954.11</v>
          </cell>
          <cell r="N176">
            <v>1971.05</v>
          </cell>
          <cell r="O176" t="str">
            <v>71.05</v>
          </cell>
          <cell r="P176" t="str">
            <v>内退</v>
          </cell>
          <cell r="Q176" t="str">
            <v>工人</v>
          </cell>
          <cell r="R176" t="str">
            <v>初中</v>
          </cell>
        </row>
        <row r="177">
          <cell r="F177" t="str">
            <v>彭艳明</v>
          </cell>
          <cell r="G177" t="str">
            <v>后勤处</v>
          </cell>
          <cell r="H177" t="str">
            <v>女</v>
          </cell>
          <cell r="I177" t="str">
            <v>汉</v>
          </cell>
          <cell r="J177" t="str">
            <v>湖南省湘潭</v>
          </cell>
          <cell r="K177">
            <v>1964.12</v>
          </cell>
          <cell r="L177">
            <v>23714</v>
          </cell>
          <cell r="M177">
            <v>51</v>
          </cell>
          <cell r="N177">
            <v>1981.08</v>
          </cell>
          <cell r="O177" t="str">
            <v>81.08</v>
          </cell>
          <cell r="P177" t="str">
            <v>后勤人员</v>
          </cell>
          <cell r="Q177" t="str">
            <v>工人</v>
          </cell>
          <cell r="R177" t="str">
            <v>初中</v>
          </cell>
        </row>
        <row r="178">
          <cell r="F178" t="str">
            <v>毕哲平</v>
          </cell>
          <cell r="G178" t="str">
            <v>工程训练中心</v>
          </cell>
          <cell r="H178" t="str">
            <v>男</v>
          </cell>
          <cell r="I178" t="str">
            <v>汉</v>
          </cell>
          <cell r="J178" t="str">
            <v>山东省威海</v>
          </cell>
          <cell r="K178">
            <v>1954.02</v>
          </cell>
          <cell r="L178">
            <v>19764</v>
          </cell>
          <cell r="M178">
            <v>61</v>
          </cell>
          <cell r="N178">
            <v>1971.05</v>
          </cell>
          <cell r="O178" t="str">
            <v>71.05</v>
          </cell>
          <cell r="P178" t="str">
            <v>教辅人员</v>
          </cell>
          <cell r="Q178" t="str">
            <v>工人</v>
          </cell>
          <cell r="R178" t="str">
            <v>初中</v>
          </cell>
        </row>
        <row r="179">
          <cell r="F179" t="str">
            <v>杨初华</v>
          </cell>
          <cell r="G179" t="str">
            <v>党政办公室</v>
          </cell>
          <cell r="H179" t="str">
            <v>男</v>
          </cell>
          <cell r="I179" t="str">
            <v>汉</v>
          </cell>
          <cell r="J179" t="str">
            <v>湖南省洞口</v>
          </cell>
          <cell r="K179">
            <v>1954.12</v>
          </cell>
          <cell r="L179">
            <v>19791</v>
          </cell>
          <cell r="M179">
            <v>61</v>
          </cell>
          <cell r="N179">
            <v>1972.12</v>
          </cell>
          <cell r="O179" t="str">
            <v>72.12</v>
          </cell>
          <cell r="P179" t="str">
            <v>行政人员</v>
          </cell>
          <cell r="Q179" t="str">
            <v>干部</v>
          </cell>
          <cell r="R179" t="str">
            <v>专科</v>
          </cell>
        </row>
        <row r="180">
          <cell r="F180" t="str">
            <v>林钢</v>
          </cell>
          <cell r="G180" t="str">
            <v>纺织服装学院</v>
          </cell>
          <cell r="H180" t="str">
            <v>男</v>
          </cell>
          <cell r="I180" t="str">
            <v>汉</v>
          </cell>
          <cell r="J180" t="str">
            <v>辽宁大连</v>
          </cell>
          <cell r="K180">
            <v>1954.03</v>
          </cell>
          <cell r="L180">
            <v>19844</v>
          </cell>
          <cell r="M180">
            <v>61</v>
          </cell>
          <cell r="N180">
            <v>1971.1</v>
          </cell>
          <cell r="O180" t="str">
            <v>71.10</v>
          </cell>
          <cell r="P180" t="str">
            <v>教学人员</v>
          </cell>
          <cell r="Q180" t="str">
            <v>工人</v>
          </cell>
          <cell r="R180" t="str">
            <v>中专</v>
          </cell>
        </row>
        <row r="181">
          <cell r="F181" t="str">
            <v>胡国明</v>
          </cell>
          <cell r="G181" t="str">
            <v>后勤处</v>
          </cell>
          <cell r="H181" t="str">
            <v>男</v>
          </cell>
          <cell r="I181" t="str">
            <v>汉</v>
          </cell>
          <cell r="J181" t="str">
            <v>湖南省花石</v>
          </cell>
          <cell r="K181">
            <v>1954.03</v>
          </cell>
          <cell r="L181">
            <v>19794</v>
          </cell>
          <cell r="M181">
            <v>61</v>
          </cell>
          <cell r="N181">
            <v>1974.03</v>
          </cell>
          <cell r="O181" t="str">
            <v>74.03</v>
          </cell>
          <cell r="P181" t="str">
            <v>后勤人员</v>
          </cell>
          <cell r="Q181" t="str">
            <v>工人</v>
          </cell>
          <cell r="R181" t="str">
            <v>高中</v>
          </cell>
        </row>
        <row r="182">
          <cell r="F182" t="str">
            <v>王豫湘</v>
          </cell>
          <cell r="G182" t="str">
            <v>后勤处</v>
          </cell>
          <cell r="H182" t="str">
            <v>男</v>
          </cell>
          <cell r="I182" t="str">
            <v>汉</v>
          </cell>
          <cell r="J182" t="str">
            <v>河南省南阳</v>
          </cell>
          <cell r="K182">
            <v>1954.03</v>
          </cell>
          <cell r="L182">
            <v>19796</v>
          </cell>
          <cell r="M182">
            <v>61</v>
          </cell>
          <cell r="N182">
            <v>1971.05</v>
          </cell>
          <cell r="O182" t="str">
            <v>71.05</v>
          </cell>
          <cell r="P182" t="str">
            <v>行政人员</v>
          </cell>
          <cell r="Q182" t="str">
            <v>工人</v>
          </cell>
          <cell r="R182" t="str">
            <v>初中</v>
          </cell>
        </row>
        <row r="183">
          <cell r="F183" t="str">
            <v>刘迎春</v>
          </cell>
          <cell r="G183" t="str">
            <v>机械工程学院</v>
          </cell>
          <cell r="H183" t="str">
            <v>男</v>
          </cell>
          <cell r="I183" t="str">
            <v>汉</v>
          </cell>
          <cell r="J183" t="str">
            <v>湖南省湘潭</v>
          </cell>
          <cell r="K183">
            <v>1951.03</v>
          </cell>
          <cell r="L183">
            <v>18690</v>
          </cell>
          <cell r="M183">
            <v>64</v>
          </cell>
          <cell r="N183">
            <v>1968.12</v>
          </cell>
          <cell r="O183" t="str">
            <v>68.12</v>
          </cell>
          <cell r="P183" t="str">
            <v>教学人员</v>
          </cell>
          <cell r="Q183" t="str">
            <v>干部</v>
          </cell>
          <cell r="R183" t="str">
            <v>本科</v>
          </cell>
        </row>
        <row r="184">
          <cell r="F184" t="str">
            <v>刘建新</v>
          </cell>
          <cell r="G184" t="str">
            <v>后勤处</v>
          </cell>
          <cell r="H184" t="str">
            <v>女</v>
          </cell>
          <cell r="I184" t="str">
            <v>汉</v>
          </cell>
          <cell r="J184" t="str">
            <v>湖南省湘潭</v>
          </cell>
          <cell r="K184">
            <v>1964.04</v>
          </cell>
          <cell r="L184">
            <v>23477</v>
          </cell>
          <cell r="M184">
            <v>51</v>
          </cell>
          <cell r="N184">
            <v>1979.09</v>
          </cell>
          <cell r="O184" t="str">
            <v>79.09</v>
          </cell>
          <cell r="P184" t="str">
            <v>后勤人员</v>
          </cell>
          <cell r="Q184" t="str">
            <v>工人</v>
          </cell>
          <cell r="R184" t="str">
            <v>初中</v>
          </cell>
        </row>
        <row r="185">
          <cell r="F185" t="str">
            <v>单化任</v>
          </cell>
          <cell r="G185" t="str">
            <v>应用技术学院</v>
          </cell>
          <cell r="H185" t="str">
            <v>男</v>
          </cell>
          <cell r="I185" t="str">
            <v>汉</v>
          </cell>
          <cell r="J185" t="str">
            <v>湖南省溆浦</v>
          </cell>
          <cell r="K185">
            <v>1954.05</v>
          </cell>
          <cell r="L185">
            <v>19862</v>
          </cell>
          <cell r="M185">
            <v>61</v>
          </cell>
          <cell r="N185">
            <v>1976.04</v>
          </cell>
          <cell r="O185" t="str">
            <v>76.04</v>
          </cell>
          <cell r="P185" t="str">
            <v>行政人员</v>
          </cell>
          <cell r="Q185" t="str">
            <v>干部</v>
          </cell>
          <cell r="R185" t="str">
            <v>专科</v>
          </cell>
        </row>
        <row r="186">
          <cell r="F186" t="str">
            <v>戴建平</v>
          </cell>
          <cell r="G186" t="str">
            <v>工程训练中心</v>
          </cell>
          <cell r="H186" t="str">
            <v>男</v>
          </cell>
          <cell r="I186" t="str">
            <v>汉</v>
          </cell>
          <cell r="J186" t="str">
            <v>湖南省长沙</v>
          </cell>
          <cell r="K186">
            <v>1954.06</v>
          </cell>
          <cell r="L186">
            <v>19902</v>
          </cell>
          <cell r="M186">
            <v>61</v>
          </cell>
          <cell r="N186">
            <v>1971.05</v>
          </cell>
          <cell r="O186" t="str">
            <v>71.05</v>
          </cell>
          <cell r="P186" t="str">
            <v>教学人员</v>
          </cell>
          <cell r="Q186" t="str">
            <v>工人</v>
          </cell>
          <cell r="R186" t="str">
            <v>初中</v>
          </cell>
        </row>
        <row r="187">
          <cell r="F187" t="str">
            <v>李长荣</v>
          </cell>
          <cell r="G187" t="str">
            <v>管理学院</v>
          </cell>
          <cell r="H187" t="str">
            <v>男</v>
          </cell>
          <cell r="I187" t="str">
            <v>汉</v>
          </cell>
          <cell r="J187" t="str">
            <v>湖南邵东</v>
          </cell>
          <cell r="K187">
            <v>1954.06</v>
          </cell>
          <cell r="L187">
            <v>19868</v>
          </cell>
          <cell r="M187">
            <v>61</v>
          </cell>
          <cell r="N187">
            <v>1979.07</v>
          </cell>
          <cell r="O187" t="str">
            <v>79.08</v>
          </cell>
          <cell r="P187" t="str">
            <v>教学人员</v>
          </cell>
          <cell r="Q187" t="str">
            <v>干部</v>
          </cell>
          <cell r="R187" t="str">
            <v>大学</v>
          </cell>
        </row>
        <row r="188">
          <cell r="F188" t="str">
            <v>李玉年</v>
          </cell>
          <cell r="G188" t="str">
            <v>学生工作处</v>
          </cell>
          <cell r="H188" t="str">
            <v>男</v>
          </cell>
          <cell r="I188" t="str">
            <v>汉</v>
          </cell>
          <cell r="J188" t="str">
            <v>湖南省邵东</v>
          </cell>
          <cell r="K188">
            <v>1954.07</v>
          </cell>
          <cell r="L188">
            <v>19977</v>
          </cell>
          <cell r="M188">
            <v>61</v>
          </cell>
          <cell r="N188">
            <v>1971.07</v>
          </cell>
          <cell r="O188" t="str">
            <v>71.07</v>
          </cell>
          <cell r="P188" t="str">
            <v>后勤人员</v>
          </cell>
          <cell r="Q188" t="str">
            <v>工人</v>
          </cell>
          <cell r="R188" t="str">
            <v>初中</v>
          </cell>
        </row>
        <row r="189">
          <cell r="F189" t="str">
            <v>颜正国</v>
          </cell>
          <cell r="G189" t="str">
            <v>后勤处</v>
          </cell>
          <cell r="H189" t="str">
            <v>男</v>
          </cell>
          <cell r="I189" t="str">
            <v>汉</v>
          </cell>
          <cell r="J189" t="str">
            <v>湖南省衡阳</v>
          </cell>
          <cell r="K189">
            <v>1954.08</v>
          </cell>
          <cell r="L189">
            <v>19977</v>
          </cell>
          <cell r="M189">
            <v>61</v>
          </cell>
          <cell r="N189">
            <v>1971.05</v>
          </cell>
          <cell r="O189" t="str">
            <v>71.05</v>
          </cell>
          <cell r="P189" t="str">
            <v>后勤人员</v>
          </cell>
          <cell r="Q189" t="str">
            <v>工人</v>
          </cell>
          <cell r="R189" t="str">
            <v>初中</v>
          </cell>
        </row>
        <row r="190">
          <cell r="F190" t="str">
            <v>彭学良</v>
          </cell>
          <cell r="G190" t="str">
            <v>纪委、监察处</v>
          </cell>
          <cell r="H190" t="str">
            <v>男</v>
          </cell>
          <cell r="I190" t="str">
            <v>汉</v>
          </cell>
          <cell r="J190" t="str">
            <v>湖南省湘乡</v>
          </cell>
          <cell r="K190">
            <v>1954.08</v>
          </cell>
          <cell r="L190">
            <v>19947</v>
          </cell>
          <cell r="M190">
            <v>61</v>
          </cell>
          <cell r="N190">
            <v>1972.03</v>
          </cell>
          <cell r="O190" t="str">
            <v>72.03</v>
          </cell>
          <cell r="P190" t="str">
            <v>行政人员</v>
          </cell>
          <cell r="Q190" t="str">
            <v>干部</v>
          </cell>
          <cell r="R190" t="str">
            <v>研班</v>
          </cell>
        </row>
        <row r="191">
          <cell r="F191" t="str">
            <v>李文斌</v>
          </cell>
          <cell r="G191" t="str">
            <v>学生工作处</v>
          </cell>
          <cell r="H191" t="str">
            <v>男</v>
          </cell>
          <cell r="I191" t="str">
            <v>汉</v>
          </cell>
          <cell r="J191" t="str">
            <v>湖南省湘潭</v>
          </cell>
          <cell r="K191">
            <v>1954.08</v>
          </cell>
          <cell r="L191">
            <v>19944</v>
          </cell>
          <cell r="M191">
            <v>61</v>
          </cell>
          <cell r="N191">
            <v>1971.05</v>
          </cell>
          <cell r="O191" t="str">
            <v>71.05</v>
          </cell>
          <cell r="P191" t="str">
            <v>后勤人员</v>
          </cell>
          <cell r="Q191" t="str">
            <v>干部</v>
          </cell>
          <cell r="R191" t="str">
            <v>本科</v>
          </cell>
        </row>
        <row r="192">
          <cell r="F192" t="str">
            <v>向一琮</v>
          </cell>
          <cell r="G192" t="str">
            <v>工程训练中心</v>
          </cell>
          <cell r="H192" t="str">
            <v>男</v>
          </cell>
          <cell r="I192" t="str">
            <v>汉</v>
          </cell>
          <cell r="J192" t="str">
            <v>湖南省武冈</v>
          </cell>
          <cell r="K192">
            <v>1954.09</v>
          </cell>
          <cell r="L192">
            <v>19996</v>
          </cell>
          <cell r="M192">
            <v>61</v>
          </cell>
          <cell r="N192">
            <v>1974.01</v>
          </cell>
          <cell r="O192" t="str">
            <v>74.01</v>
          </cell>
          <cell r="P192" t="str">
            <v>教学人员</v>
          </cell>
          <cell r="Q192" t="str">
            <v>工人</v>
          </cell>
          <cell r="R192" t="str">
            <v>高中</v>
          </cell>
        </row>
        <row r="193">
          <cell r="F193" t="str">
            <v>王安平</v>
          </cell>
          <cell r="G193" t="str">
            <v>国有资产处</v>
          </cell>
          <cell r="H193" t="str">
            <v>女</v>
          </cell>
          <cell r="I193" t="str">
            <v>汉</v>
          </cell>
          <cell r="J193" t="str">
            <v>湖南双峰</v>
          </cell>
          <cell r="K193">
            <v>1964.09</v>
          </cell>
          <cell r="L193">
            <v>23638</v>
          </cell>
          <cell r="M193">
            <v>51</v>
          </cell>
          <cell r="N193">
            <v>1982.06</v>
          </cell>
          <cell r="O193" t="str">
            <v/>
          </cell>
          <cell r="P193" t="str">
            <v>行政人员</v>
          </cell>
          <cell r="Q193" t="str">
            <v>工人</v>
          </cell>
          <cell r="R193" t="str">
            <v>初中</v>
          </cell>
        </row>
        <row r="194">
          <cell r="F194" t="str">
            <v>张德术</v>
          </cell>
          <cell r="G194" t="str">
            <v>后勤处</v>
          </cell>
          <cell r="H194" t="str">
            <v>男</v>
          </cell>
          <cell r="I194" t="str">
            <v>汉</v>
          </cell>
          <cell r="J194" t="str">
            <v>湖南省湘潭</v>
          </cell>
          <cell r="K194">
            <v>1954.08</v>
          </cell>
          <cell r="L194">
            <v>19970</v>
          </cell>
          <cell r="M194">
            <v>61</v>
          </cell>
          <cell r="N194">
            <v>1972.1</v>
          </cell>
          <cell r="O194" t="str">
            <v>72.10</v>
          </cell>
          <cell r="P194" t="str">
            <v>后勤人员</v>
          </cell>
          <cell r="Q194" t="str">
            <v>工人</v>
          </cell>
          <cell r="R194" t="str">
            <v>初中</v>
          </cell>
        </row>
        <row r="195">
          <cell r="F195" t="str">
            <v>李湘玲</v>
          </cell>
          <cell r="G195" t="str">
            <v>教务处</v>
          </cell>
          <cell r="H195" t="str">
            <v>女</v>
          </cell>
          <cell r="I195" t="str">
            <v>汉</v>
          </cell>
          <cell r="J195" t="str">
            <v>黑龙江安达</v>
          </cell>
          <cell r="K195">
            <v>1964.09</v>
          </cell>
          <cell r="L195">
            <v>23647</v>
          </cell>
          <cell r="M195">
            <v>51</v>
          </cell>
          <cell r="N195">
            <v>1980.08</v>
          </cell>
          <cell r="O195" t="str">
            <v>80.08</v>
          </cell>
          <cell r="P195" t="str">
            <v>行政人员</v>
          </cell>
          <cell r="Q195" t="str">
            <v>工人</v>
          </cell>
          <cell r="R195" t="str">
            <v>高中</v>
          </cell>
        </row>
        <row r="196">
          <cell r="F196" t="str">
            <v>曾顺喜</v>
          </cell>
          <cell r="G196" t="str">
            <v>图书馆</v>
          </cell>
          <cell r="H196" t="str">
            <v>男</v>
          </cell>
          <cell r="I196" t="str">
            <v>汉</v>
          </cell>
          <cell r="J196" t="str">
            <v>湖南省湘乡</v>
          </cell>
          <cell r="K196">
            <v>1954.09</v>
          </cell>
          <cell r="L196">
            <v>19972</v>
          </cell>
          <cell r="M196">
            <v>61</v>
          </cell>
          <cell r="N196">
            <v>1971.05</v>
          </cell>
          <cell r="O196" t="str">
            <v>71.05</v>
          </cell>
          <cell r="P196" t="str">
            <v>教辅人员</v>
          </cell>
          <cell r="Q196" t="str">
            <v>工人</v>
          </cell>
          <cell r="R196" t="str">
            <v>大专</v>
          </cell>
        </row>
        <row r="197">
          <cell r="F197" t="str">
            <v>李信德</v>
          </cell>
          <cell r="G197" t="str">
            <v>工程训练中心</v>
          </cell>
          <cell r="H197" t="str">
            <v>男</v>
          </cell>
          <cell r="I197" t="str">
            <v>汉</v>
          </cell>
          <cell r="J197" t="str">
            <v>湖南省邵东</v>
          </cell>
          <cell r="K197">
            <v>1955.02</v>
          </cell>
          <cell r="L197">
            <v>20117</v>
          </cell>
          <cell r="M197">
            <v>60</v>
          </cell>
          <cell r="N197">
            <v>1977.12</v>
          </cell>
          <cell r="O197" t="str">
            <v>77.12</v>
          </cell>
          <cell r="P197" t="str">
            <v>教学人员</v>
          </cell>
          <cell r="Q197" t="str">
            <v>干部</v>
          </cell>
          <cell r="R197" t="str">
            <v>专科</v>
          </cell>
        </row>
        <row r="198">
          <cell r="F198" t="str">
            <v>刘国琼</v>
          </cell>
          <cell r="G198" t="str">
            <v>后勤处</v>
          </cell>
          <cell r="H198" t="str">
            <v>女</v>
          </cell>
          <cell r="I198" t="str">
            <v>汉</v>
          </cell>
          <cell r="J198" t="str">
            <v>湖南省江华</v>
          </cell>
          <cell r="K198">
            <v>1965.01</v>
          </cell>
          <cell r="L198">
            <v>23745</v>
          </cell>
          <cell r="M198">
            <v>50</v>
          </cell>
          <cell r="N198">
            <v>1984.12</v>
          </cell>
          <cell r="O198" t="str">
            <v>84.12</v>
          </cell>
          <cell r="P198" t="str">
            <v>后勤人员</v>
          </cell>
          <cell r="Q198" t="str">
            <v>工人</v>
          </cell>
          <cell r="R198" t="str">
            <v>初中</v>
          </cell>
        </row>
        <row r="199">
          <cell r="F199" t="str">
            <v>刘建国</v>
          </cell>
          <cell r="G199" t="str">
            <v>思想政治理论教学部</v>
          </cell>
          <cell r="H199" t="str">
            <v>男</v>
          </cell>
          <cell r="I199" t="str">
            <v>汉</v>
          </cell>
          <cell r="J199" t="str">
            <v>湖南省茶陵</v>
          </cell>
          <cell r="K199">
            <v>1955.03</v>
          </cell>
          <cell r="L199">
            <v>20104</v>
          </cell>
          <cell r="M199">
            <v>60</v>
          </cell>
          <cell r="N199">
            <v>1979.06</v>
          </cell>
          <cell r="O199" t="str">
            <v>79.06</v>
          </cell>
          <cell r="P199" t="str">
            <v>教学人员</v>
          </cell>
          <cell r="Q199" t="str">
            <v>干部</v>
          </cell>
          <cell r="R199" t="str">
            <v>本科</v>
          </cell>
        </row>
        <row r="200">
          <cell r="F200" t="str">
            <v>贾春芳</v>
          </cell>
          <cell r="G200" t="str">
            <v>后勤处</v>
          </cell>
          <cell r="H200" t="str">
            <v>女</v>
          </cell>
          <cell r="I200" t="str">
            <v>汉</v>
          </cell>
          <cell r="J200" t="str">
            <v>辽宁省辽阳</v>
          </cell>
          <cell r="K200">
            <v>1965.02</v>
          </cell>
          <cell r="L200">
            <v>23816</v>
          </cell>
          <cell r="M200">
            <v>50</v>
          </cell>
          <cell r="N200">
            <v>1982.05</v>
          </cell>
          <cell r="O200" t="str">
            <v>82.05</v>
          </cell>
          <cell r="P200" t="str">
            <v>后勤人员</v>
          </cell>
          <cell r="Q200" t="str">
            <v>工人</v>
          </cell>
          <cell r="R200" t="str">
            <v>初中</v>
          </cell>
        </row>
        <row r="201">
          <cell r="F201" t="str">
            <v>杨国光</v>
          </cell>
          <cell r="G201" t="str">
            <v>后勤处</v>
          </cell>
          <cell r="H201" t="str">
            <v>男</v>
          </cell>
          <cell r="I201" t="str">
            <v>汉</v>
          </cell>
          <cell r="J201" t="str">
            <v>湖南省长沙</v>
          </cell>
          <cell r="K201">
            <v>1955.03</v>
          </cell>
          <cell r="L201">
            <v>20251</v>
          </cell>
          <cell r="M201">
            <v>60</v>
          </cell>
          <cell r="N201">
            <v>1971.03</v>
          </cell>
          <cell r="O201" t="str">
            <v>71.03</v>
          </cell>
          <cell r="P201" t="str">
            <v>后勤人员</v>
          </cell>
          <cell r="Q201" t="str">
            <v>工人</v>
          </cell>
          <cell r="R201" t="str">
            <v>初中</v>
          </cell>
        </row>
        <row r="202">
          <cell r="F202" t="str">
            <v>卢明</v>
          </cell>
          <cell r="G202" t="str">
            <v>后勤处</v>
          </cell>
          <cell r="H202" t="str">
            <v>女</v>
          </cell>
          <cell r="I202" t="str">
            <v>汉</v>
          </cell>
          <cell r="J202" t="str">
            <v>广西丰南</v>
          </cell>
          <cell r="K202">
            <v>1965.03</v>
          </cell>
          <cell r="L202">
            <v>23823</v>
          </cell>
          <cell r="M202">
            <v>50</v>
          </cell>
          <cell r="N202">
            <v>1983.03</v>
          </cell>
          <cell r="O202" t="str">
            <v>83.03</v>
          </cell>
          <cell r="P202" t="str">
            <v>后勤人员</v>
          </cell>
          <cell r="Q202" t="str">
            <v>工人</v>
          </cell>
          <cell r="R202" t="str">
            <v>中专</v>
          </cell>
        </row>
        <row r="203">
          <cell r="F203" t="str">
            <v>何仲华</v>
          </cell>
          <cell r="G203" t="str">
            <v>网络信息中心</v>
          </cell>
          <cell r="H203" t="str">
            <v>男</v>
          </cell>
          <cell r="I203" t="str">
            <v>汉</v>
          </cell>
          <cell r="J203" t="str">
            <v>湖南省零陵</v>
          </cell>
          <cell r="K203">
            <v>1955.03</v>
          </cell>
          <cell r="L203">
            <v>20178</v>
          </cell>
          <cell r="M203">
            <v>60</v>
          </cell>
          <cell r="N203">
            <v>1975.04</v>
          </cell>
          <cell r="O203" t="str">
            <v>75.04</v>
          </cell>
          <cell r="P203" t="str">
            <v>教辅人员</v>
          </cell>
          <cell r="Q203" t="str">
            <v>干部</v>
          </cell>
          <cell r="R203" t="str">
            <v>本科</v>
          </cell>
        </row>
        <row r="204">
          <cell r="F204" t="str">
            <v>李希恒</v>
          </cell>
          <cell r="G204" t="str">
            <v>院领导</v>
          </cell>
          <cell r="H204" t="str">
            <v>男</v>
          </cell>
          <cell r="I204" t="str">
            <v>汉</v>
          </cell>
          <cell r="J204" t="str">
            <v>湖南省常德</v>
          </cell>
          <cell r="K204">
            <v>1954.1</v>
          </cell>
          <cell r="L204">
            <v>20029</v>
          </cell>
          <cell r="M204">
            <v>61</v>
          </cell>
          <cell r="N204">
            <v>1977.08</v>
          </cell>
          <cell r="O204" t="str">
            <v>77.08</v>
          </cell>
          <cell r="P204" t="str">
            <v>行政人员</v>
          </cell>
          <cell r="Q204" t="str">
            <v>干部</v>
          </cell>
          <cell r="R204" t="str">
            <v>本科</v>
          </cell>
        </row>
        <row r="205">
          <cell r="F205" t="str">
            <v>陈建平</v>
          </cell>
          <cell r="G205" t="str">
            <v>保卫处</v>
          </cell>
          <cell r="H205" t="str">
            <v>男</v>
          </cell>
          <cell r="I205" t="str">
            <v>汉</v>
          </cell>
          <cell r="J205" t="str">
            <v>湖南省长沙</v>
          </cell>
          <cell r="K205">
            <v>1955.04</v>
          </cell>
          <cell r="L205">
            <v>20181</v>
          </cell>
          <cell r="M205">
            <v>60</v>
          </cell>
          <cell r="N205">
            <v>1971.05</v>
          </cell>
          <cell r="O205" t="str">
            <v>71.05</v>
          </cell>
          <cell r="P205" t="str">
            <v>后勤人员</v>
          </cell>
          <cell r="Q205" t="str">
            <v>工人</v>
          </cell>
          <cell r="R205" t="str">
            <v>初中</v>
          </cell>
        </row>
        <row r="206">
          <cell r="F206" t="str">
            <v>丁丁</v>
          </cell>
          <cell r="G206" t="str">
            <v>病养</v>
          </cell>
          <cell r="H206" t="str">
            <v>女</v>
          </cell>
          <cell r="I206" t="str">
            <v>汉</v>
          </cell>
          <cell r="J206" t="str">
            <v>湖南省湘潭</v>
          </cell>
          <cell r="K206">
            <v>1965.05</v>
          </cell>
          <cell r="L206">
            <v>23875</v>
          </cell>
          <cell r="M206">
            <v>50</v>
          </cell>
          <cell r="N206">
            <v>1983.11</v>
          </cell>
          <cell r="O206" t="str">
            <v>83.11</v>
          </cell>
          <cell r="P206" t="str">
            <v>后勤人员</v>
          </cell>
          <cell r="Q206" t="str">
            <v>工人</v>
          </cell>
          <cell r="R206" t="str">
            <v/>
          </cell>
        </row>
        <row r="207">
          <cell r="F207" t="str">
            <v>胡亚群</v>
          </cell>
          <cell r="G207" t="str">
            <v>机械工程学院</v>
          </cell>
          <cell r="H207" t="str">
            <v>男</v>
          </cell>
          <cell r="I207" t="str">
            <v>汉</v>
          </cell>
          <cell r="J207" t="str">
            <v>浙江省宁波</v>
          </cell>
          <cell r="K207">
            <v>1955.04</v>
          </cell>
          <cell r="L207">
            <v>20201</v>
          </cell>
          <cell r="M207">
            <v>60</v>
          </cell>
          <cell r="N207">
            <v>1975.12</v>
          </cell>
          <cell r="O207" t="str">
            <v>75.12</v>
          </cell>
          <cell r="P207" t="str">
            <v>教学人员</v>
          </cell>
          <cell r="Q207" t="str">
            <v>干部</v>
          </cell>
          <cell r="R207" t="str">
            <v>本科</v>
          </cell>
        </row>
        <row r="208">
          <cell r="F208" t="str">
            <v>王淑兰</v>
          </cell>
          <cell r="G208" t="str">
            <v>图书馆</v>
          </cell>
          <cell r="H208" t="str">
            <v>女</v>
          </cell>
          <cell r="I208" t="str">
            <v>汉</v>
          </cell>
          <cell r="J208" t="str">
            <v>山东省莘县</v>
          </cell>
          <cell r="K208">
            <v>1960.04</v>
          </cell>
          <cell r="L208">
            <v>22028</v>
          </cell>
          <cell r="M208">
            <v>55</v>
          </cell>
          <cell r="N208">
            <v>1978.01</v>
          </cell>
          <cell r="O208" t="str">
            <v>78.01</v>
          </cell>
          <cell r="P208" t="str">
            <v>教辅人员</v>
          </cell>
          <cell r="Q208" t="str">
            <v>干部</v>
          </cell>
          <cell r="R208" t="str">
            <v>大专</v>
          </cell>
        </row>
        <row r="209">
          <cell r="F209" t="str">
            <v>朱雄辉</v>
          </cell>
          <cell r="G209" t="str">
            <v>机械工程学院</v>
          </cell>
          <cell r="H209" t="str">
            <v>男</v>
          </cell>
          <cell r="I209" t="str">
            <v>汉</v>
          </cell>
          <cell r="J209" t="str">
            <v>湖南省湘潭</v>
          </cell>
          <cell r="K209">
            <v>1955.04</v>
          </cell>
          <cell r="L209">
            <v>20234</v>
          </cell>
          <cell r="M209">
            <v>60</v>
          </cell>
          <cell r="N209">
            <v>1972.03</v>
          </cell>
          <cell r="O209" t="str">
            <v>72.03</v>
          </cell>
          <cell r="P209" t="str">
            <v>教学人员</v>
          </cell>
          <cell r="Q209" t="str">
            <v>干部</v>
          </cell>
          <cell r="R209" t="str">
            <v>本科</v>
          </cell>
        </row>
        <row r="210">
          <cell r="F210" t="str">
            <v>刘群英</v>
          </cell>
          <cell r="G210" t="str">
            <v>计划财务处</v>
          </cell>
          <cell r="H210" t="str">
            <v>女</v>
          </cell>
          <cell r="I210" t="str">
            <v>汉</v>
          </cell>
          <cell r="J210" t="str">
            <v>湖南省湘潭</v>
          </cell>
          <cell r="K210">
            <v>1960.05</v>
          </cell>
          <cell r="L210">
            <v>22042</v>
          </cell>
          <cell r="M210">
            <v>55</v>
          </cell>
          <cell r="N210">
            <v>1977.08</v>
          </cell>
          <cell r="O210" t="str">
            <v>77.08</v>
          </cell>
          <cell r="P210" t="str">
            <v>行政人员</v>
          </cell>
          <cell r="Q210" t="str">
            <v>干部</v>
          </cell>
          <cell r="R210" t="str">
            <v>中专</v>
          </cell>
        </row>
        <row r="211">
          <cell r="F211" t="str">
            <v>罗力任</v>
          </cell>
          <cell r="G211" t="str">
            <v>管理学院</v>
          </cell>
          <cell r="H211" t="str">
            <v>男</v>
          </cell>
          <cell r="I211" t="str">
            <v>汉</v>
          </cell>
          <cell r="J211" t="str">
            <v>湖南省岳阳</v>
          </cell>
          <cell r="K211">
            <v>1955.05</v>
          </cell>
          <cell r="L211">
            <v>20269</v>
          </cell>
          <cell r="M211">
            <v>60</v>
          </cell>
          <cell r="N211">
            <v>1975.12</v>
          </cell>
          <cell r="O211" t="str">
            <v>75.12</v>
          </cell>
          <cell r="P211" t="str">
            <v>教学人员</v>
          </cell>
          <cell r="Q211" t="str">
            <v>干部</v>
          </cell>
          <cell r="R211" t="str">
            <v>本科</v>
          </cell>
        </row>
        <row r="212">
          <cell r="F212" t="str">
            <v>黄月萍</v>
          </cell>
          <cell r="G212" t="str">
            <v>后勤处</v>
          </cell>
          <cell r="H212" t="str">
            <v>女</v>
          </cell>
          <cell r="I212" t="str">
            <v>汉</v>
          </cell>
          <cell r="J212" t="str">
            <v>湖南省宁乡</v>
          </cell>
          <cell r="K212">
            <v>1965.06</v>
          </cell>
          <cell r="L212">
            <v>23919</v>
          </cell>
          <cell r="M212">
            <v>50</v>
          </cell>
          <cell r="N212">
            <v>1994.08</v>
          </cell>
          <cell r="O212" t="str">
            <v>94.08</v>
          </cell>
          <cell r="P212" t="str">
            <v>后勤人员</v>
          </cell>
          <cell r="Q212" t="str">
            <v>工人</v>
          </cell>
          <cell r="R212" t="str">
            <v>高中</v>
          </cell>
        </row>
        <row r="213">
          <cell r="F213" t="str">
            <v>张旭</v>
          </cell>
          <cell r="G213" t="str">
            <v>机械工程学院</v>
          </cell>
          <cell r="H213" t="str">
            <v>男</v>
          </cell>
          <cell r="I213" t="str">
            <v>汉</v>
          </cell>
          <cell r="J213" t="str">
            <v>湖南省醴陵</v>
          </cell>
          <cell r="K213">
            <v>1955.06</v>
          </cell>
          <cell r="L213">
            <v>20242</v>
          </cell>
          <cell r="M213">
            <v>60</v>
          </cell>
          <cell r="N213">
            <v>1974.12</v>
          </cell>
          <cell r="O213" t="str">
            <v>74.12</v>
          </cell>
          <cell r="P213" t="str">
            <v>教学人员</v>
          </cell>
          <cell r="Q213" t="str">
            <v>干部</v>
          </cell>
          <cell r="R213" t="str">
            <v>本科</v>
          </cell>
        </row>
        <row r="214">
          <cell r="F214" t="str">
            <v>袁星宁</v>
          </cell>
          <cell r="G214" t="str">
            <v>图书馆</v>
          </cell>
          <cell r="H214" t="str">
            <v>女</v>
          </cell>
          <cell r="I214" t="str">
            <v>汉</v>
          </cell>
          <cell r="J214" t="str">
            <v>湖南省长沙</v>
          </cell>
          <cell r="K214">
            <v>1960.07</v>
          </cell>
          <cell r="L214">
            <v>22128</v>
          </cell>
          <cell r="M214">
            <v>55</v>
          </cell>
          <cell r="N214">
            <v>1977.09</v>
          </cell>
          <cell r="O214" t="str">
            <v>77.09</v>
          </cell>
          <cell r="P214" t="str">
            <v>教辅人员</v>
          </cell>
          <cell r="Q214" t="str">
            <v>干部</v>
          </cell>
          <cell r="R214" t="str">
            <v>本科</v>
          </cell>
        </row>
        <row r="215">
          <cell r="F215" t="str">
            <v>张建明</v>
          </cell>
          <cell r="G215" t="str">
            <v>党政办公室</v>
          </cell>
          <cell r="H215" t="str">
            <v>男</v>
          </cell>
          <cell r="I215" t="str">
            <v>汉</v>
          </cell>
          <cell r="J215" t="str">
            <v>湖南省长沙</v>
          </cell>
          <cell r="K215">
            <v>1955.08</v>
          </cell>
          <cell r="L215">
            <v>20306</v>
          </cell>
          <cell r="M215">
            <v>60</v>
          </cell>
          <cell r="N215">
            <v>1975.08</v>
          </cell>
          <cell r="O215" t="str">
            <v>75.08</v>
          </cell>
          <cell r="P215" t="str">
            <v>教学人员</v>
          </cell>
          <cell r="Q215" t="str">
            <v>干部</v>
          </cell>
          <cell r="R215" t="str">
            <v>本科</v>
          </cell>
        </row>
        <row r="216">
          <cell r="F216" t="str">
            <v>周用洪</v>
          </cell>
          <cell r="G216" t="str">
            <v>理学院</v>
          </cell>
          <cell r="H216" t="str">
            <v>男</v>
          </cell>
          <cell r="I216" t="str">
            <v>汉</v>
          </cell>
          <cell r="J216" t="str">
            <v>湖南省澧县</v>
          </cell>
          <cell r="K216">
            <v>1955.06</v>
          </cell>
          <cell r="L216">
            <v>20262</v>
          </cell>
          <cell r="M216">
            <v>60</v>
          </cell>
          <cell r="N216">
            <v>1975.02</v>
          </cell>
          <cell r="O216" t="str">
            <v>75.02</v>
          </cell>
          <cell r="P216" t="str">
            <v>教学人员</v>
          </cell>
          <cell r="Q216" t="str">
            <v>干部</v>
          </cell>
          <cell r="R216" t="str">
            <v>本科</v>
          </cell>
        </row>
        <row r="217">
          <cell r="F217" t="str">
            <v>万克力</v>
          </cell>
          <cell r="G217" t="str">
            <v>内退</v>
          </cell>
          <cell r="H217" t="str">
            <v>男</v>
          </cell>
          <cell r="I217" t="str">
            <v>汉</v>
          </cell>
          <cell r="J217" t="str">
            <v>湖南省湘潭</v>
          </cell>
          <cell r="K217">
            <v>1955.09</v>
          </cell>
          <cell r="N217">
            <v>1971.07</v>
          </cell>
          <cell r="O217" t="str">
            <v>71.07</v>
          </cell>
          <cell r="P217" t="str">
            <v>内退</v>
          </cell>
          <cell r="Q217" t="str">
            <v>工人</v>
          </cell>
          <cell r="R217" t="str">
            <v>中专</v>
          </cell>
        </row>
        <row r="218">
          <cell r="F218" t="str">
            <v>许秀英</v>
          </cell>
          <cell r="G218" t="str">
            <v>学生工作处</v>
          </cell>
          <cell r="H218" t="str">
            <v>女</v>
          </cell>
          <cell r="I218" t="str">
            <v>汉</v>
          </cell>
          <cell r="J218" t="str">
            <v>湖南省湘乡</v>
          </cell>
          <cell r="K218">
            <v>1965.08</v>
          </cell>
          <cell r="L218">
            <v>23606</v>
          </cell>
          <cell r="M218">
            <v>51</v>
          </cell>
          <cell r="N218">
            <v>1990.01</v>
          </cell>
          <cell r="O218" t="str">
            <v>90.01</v>
          </cell>
          <cell r="P218" t="str">
            <v>后勤人员</v>
          </cell>
          <cell r="Q218" t="str">
            <v>工人</v>
          </cell>
          <cell r="R218" t="str">
            <v>初中</v>
          </cell>
        </row>
        <row r="219">
          <cell r="F219" t="str">
            <v>王建新</v>
          </cell>
          <cell r="G219" t="str">
            <v>后勤处</v>
          </cell>
          <cell r="H219" t="str">
            <v>男</v>
          </cell>
          <cell r="I219" t="str">
            <v>汉</v>
          </cell>
          <cell r="J219" t="str">
            <v>湖南省长沙</v>
          </cell>
          <cell r="K219">
            <v>1955.09</v>
          </cell>
          <cell r="L219">
            <v>20352</v>
          </cell>
          <cell r="M219">
            <v>60</v>
          </cell>
          <cell r="N219">
            <v>1972.03</v>
          </cell>
          <cell r="O219" t="str">
            <v>72.03</v>
          </cell>
          <cell r="P219" t="str">
            <v>后勤人员</v>
          </cell>
          <cell r="Q219" t="str">
            <v>工人</v>
          </cell>
          <cell r="R219" t="str">
            <v>初中</v>
          </cell>
        </row>
        <row r="220">
          <cell r="F220" t="str">
            <v>何俐</v>
          </cell>
          <cell r="G220" t="str">
            <v>图书馆</v>
          </cell>
          <cell r="H220" t="str">
            <v>女</v>
          </cell>
          <cell r="I220" t="str">
            <v>汉</v>
          </cell>
          <cell r="J220" t="str">
            <v>江苏省南京</v>
          </cell>
          <cell r="K220">
            <v>1960.09</v>
          </cell>
          <cell r="L220">
            <v>22167</v>
          </cell>
          <cell r="M220">
            <v>55</v>
          </cell>
          <cell r="N220">
            <v>1979.12</v>
          </cell>
          <cell r="O220" t="str">
            <v>79.12</v>
          </cell>
          <cell r="P220" t="str">
            <v>教辅人员</v>
          </cell>
          <cell r="Q220" t="str">
            <v>干部</v>
          </cell>
          <cell r="R220" t="str">
            <v>本科</v>
          </cell>
        </row>
        <row r="221">
          <cell r="F221" t="str">
            <v>廖自元</v>
          </cell>
          <cell r="G221" t="str">
            <v>后勤处</v>
          </cell>
          <cell r="H221" t="str">
            <v>男</v>
          </cell>
          <cell r="I221" t="str">
            <v>汉</v>
          </cell>
          <cell r="J221" t="str">
            <v>湖南省祁阳</v>
          </cell>
          <cell r="K221" t="str">
            <v>1955.10</v>
          </cell>
          <cell r="L221">
            <v>20375</v>
          </cell>
          <cell r="M221">
            <v>60</v>
          </cell>
          <cell r="N221">
            <v>1972.12</v>
          </cell>
          <cell r="O221" t="str">
            <v>72.12</v>
          </cell>
          <cell r="P221" t="str">
            <v>后勤人员</v>
          </cell>
          <cell r="Q221" t="str">
            <v>干部</v>
          </cell>
          <cell r="R221" t="str">
            <v>本科</v>
          </cell>
        </row>
        <row r="222">
          <cell r="F222" t="str">
            <v>张金凤</v>
          </cell>
          <cell r="G222" t="str">
            <v>后勤处</v>
          </cell>
          <cell r="H222" t="str">
            <v>女</v>
          </cell>
          <cell r="I222" t="str">
            <v>汉</v>
          </cell>
          <cell r="J222" t="str">
            <v>湖南省株洲</v>
          </cell>
          <cell r="K222" t="str">
            <v>1965.10</v>
          </cell>
          <cell r="L222">
            <v>24033</v>
          </cell>
          <cell r="M222">
            <v>50</v>
          </cell>
          <cell r="N222">
            <v>1985.12</v>
          </cell>
          <cell r="O222" t="str">
            <v>85.12</v>
          </cell>
          <cell r="P222" t="str">
            <v>后勤人员</v>
          </cell>
          <cell r="Q222" t="str">
            <v>工人</v>
          </cell>
          <cell r="R222" t="str">
            <v>初中</v>
          </cell>
        </row>
        <row r="223">
          <cell r="F223" t="str">
            <v>刘宁</v>
          </cell>
          <cell r="G223" t="str">
            <v>后勤处</v>
          </cell>
          <cell r="H223" t="str">
            <v>女</v>
          </cell>
          <cell r="I223" t="str">
            <v>汉</v>
          </cell>
          <cell r="J223" t="str">
            <v>湖南省邵阳</v>
          </cell>
          <cell r="K223" t="str">
            <v>1965.10</v>
          </cell>
          <cell r="L223">
            <v>24028</v>
          </cell>
          <cell r="M223">
            <v>50</v>
          </cell>
          <cell r="N223">
            <v>1981.12</v>
          </cell>
          <cell r="O223" t="str">
            <v>81.12</v>
          </cell>
          <cell r="P223" t="str">
            <v>后勤人员</v>
          </cell>
          <cell r="Q223" t="str">
            <v>工人</v>
          </cell>
          <cell r="R223" t="str">
            <v>初中</v>
          </cell>
        </row>
        <row r="224">
          <cell r="F224" t="str">
            <v>周林江</v>
          </cell>
          <cell r="G224" t="str">
            <v>离退休工作处</v>
          </cell>
          <cell r="H224" t="str">
            <v>男</v>
          </cell>
          <cell r="I224" t="str">
            <v>汉</v>
          </cell>
          <cell r="J224" t="str">
            <v>广西省灵州</v>
          </cell>
          <cell r="K224" t="str">
            <v>1955.10</v>
          </cell>
          <cell r="L224">
            <v>20375</v>
          </cell>
          <cell r="M224">
            <v>60</v>
          </cell>
          <cell r="N224">
            <v>1972.02</v>
          </cell>
          <cell r="O224" t="str">
            <v>72.02</v>
          </cell>
          <cell r="P224" t="str">
            <v>行政人员</v>
          </cell>
          <cell r="Q224" t="str">
            <v>干部</v>
          </cell>
          <cell r="R224" t="str">
            <v>本科</v>
          </cell>
        </row>
        <row r="225">
          <cell r="F225" t="str">
            <v>孙胜麟</v>
          </cell>
          <cell r="G225" t="str">
            <v>电气信息学院</v>
          </cell>
          <cell r="H225" t="str">
            <v>男</v>
          </cell>
          <cell r="I225" t="str">
            <v>汉</v>
          </cell>
          <cell r="J225" t="str">
            <v>安微省合肥</v>
          </cell>
          <cell r="K225">
            <v>1955.11</v>
          </cell>
          <cell r="L225">
            <v>20414</v>
          </cell>
          <cell r="M225">
            <v>60</v>
          </cell>
          <cell r="N225">
            <v>1972.12</v>
          </cell>
          <cell r="O225" t="str">
            <v>72.12</v>
          </cell>
          <cell r="P225" t="str">
            <v>教学人员</v>
          </cell>
          <cell r="Q225" t="str">
            <v>干部</v>
          </cell>
          <cell r="R225" t="str">
            <v>专科</v>
          </cell>
        </row>
        <row r="226">
          <cell r="F226" t="str">
            <v>李自强</v>
          </cell>
          <cell r="G226" t="str">
            <v>后勤处</v>
          </cell>
          <cell r="H226" t="str">
            <v>男</v>
          </cell>
          <cell r="I226" t="str">
            <v>汉</v>
          </cell>
          <cell r="J226" t="str">
            <v>湖南省湘潭</v>
          </cell>
          <cell r="K226">
            <v>1955.11</v>
          </cell>
          <cell r="L226">
            <v>20418</v>
          </cell>
          <cell r="M226">
            <v>60</v>
          </cell>
          <cell r="N226">
            <v>1974.03</v>
          </cell>
          <cell r="O226" t="str">
            <v>74.03</v>
          </cell>
          <cell r="P226" t="str">
            <v>后勤人员</v>
          </cell>
          <cell r="Q226" t="str">
            <v>工人</v>
          </cell>
          <cell r="R226" t="str">
            <v>专科</v>
          </cell>
        </row>
        <row r="227">
          <cell r="F227" t="str">
            <v>张畅</v>
          </cell>
          <cell r="G227" t="str">
            <v>应用技术学院</v>
          </cell>
          <cell r="H227" t="str">
            <v>男</v>
          </cell>
          <cell r="I227" t="str">
            <v>汉</v>
          </cell>
          <cell r="J227" t="str">
            <v>湖南省浏阳</v>
          </cell>
          <cell r="K227">
            <v>1955.11</v>
          </cell>
          <cell r="L227">
            <v>20394</v>
          </cell>
          <cell r="M227">
            <v>60</v>
          </cell>
          <cell r="N227">
            <v>1972.03</v>
          </cell>
          <cell r="O227" t="str">
            <v>72.03</v>
          </cell>
          <cell r="P227" t="str">
            <v>教辅人员</v>
          </cell>
          <cell r="Q227" t="str">
            <v>干部</v>
          </cell>
          <cell r="R227" t="str">
            <v>大专</v>
          </cell>
        </row>
        <row r="228">
          <cell r="F228" t="str">
            <v>蒲玉社</v>
          </cell>
          <cell r="G228" t="str">
            <v>后勤处</v>
          </cell>
          <cell r="H228" t="str">
            <v>男</v>
          </cell>
          <cell r="I228" t="str">
            <v>汉</v>
          </cell>
          <cell r="J228" t="str">
            <v>湖南省洞口</v>
          </cell>
          <cell r="K228">
            <v>1955.11</v>
          </cell>
          <cell r="L228">
            <v>20403</v>
          </cell>
          <cell r="M228">
            <v>60</v>
          </cell>
          <cell r="N228">
            <v>1974.05</v>
          </cell>
          <cell r="O228" t="str">
            <v>74.05</v>
          </cell>
          <cell r="P228" t="str">
            <v>后勤人员</v>
          </cell>
          <cell r="Q228" t="str">
            <v>干部</v>
          </cell>
          <cell r="R228" t="str">
            <v>专科</v>
          </cell>
        </row>
        <row r="229">
          <cell r="F229" t="str">
            <v>郭建新</v>
          </cell>
          <cell r="G229" t="str">
            <v>机械工程学院</v>
          </cell>
          <cell r="H229" t="str">
            <v>男</v>
          </cell>
          <cell r="I229" t="str">
            <v>汉</v>
          </cell>
          <cell r="J229" t="str">
            <v>湖南省湘潭</v>
          </cell>
          <cell r="K229">
            <v>1955.11</v>
          </cell>
          <cell r="L229">
            <v>20446</v>
          </cell>
          <cell r="M229">
            <v>60</v>
          </cell>
          <cell r="N229">
            <v>1975.11</v>
          </cell>
          <cell r="O229" t="str">
            <v>75.11</v>
          </cell>
          <cell r="P229" t="str">
            <v>教学人员</v>
          </cell>
          <cell r="Q229" t="str">
            <v>干部</v>
          </cell>
          <cell r="R229" t="str">
            <v>本科</v>
          </cell>
        </row>
        <row r="231">
          <cell r="F231" t="str">
            <v>王立坚</v>
          </cell>
          <cell r="G231" t="str">
            <v>图书馆</v>
          </cell>
          <cell r="H231" t="str">
            <v>女</v>
          </cell>
          <cell r="I231" t="str">
            <v>汉</v>
          </cell>
          <cell r="J231" t="str">
            <v>湖南省湘潭</v>
          </cell>
          <cell r="K231">
            <v>1966.01</v>
          </cell>
          <cell r="L231">
            <v>24135</v>
          </cell>
          <cell r="M231">
            <v>49</v>
          </cell>
          <cell r="N231">
            <v>1983.07</v>
          </cell>
          <cell r="O231" t="str">
            <v>83.07</v>
          </cell>
          <cell r="P231" t="str">
            <v>后勤人员</v>
          </cell>
          <cell r="Q231" t="str">
            <v>工人</v>
          </cell>
          <cell r="R231" t="str">
            <v>初中</v>
          </cell>
        </row>
        <row r="232">
          <cell r="F232" t="str">
            <v>宋欣荣</v>
          </cell>
          <cell r="G232" t="str">
            <v>化学化工学院</v>
          </cell>
          <cell r="H232" t="str">
            <v>男</v>
          </cell>
          <cell r="I232" t="str">
            <v>汉</v>
          </cell>
          <cell r="J232" t="str">
            <v>湖南省湘潭</v>
          </cell>
          <cell r="K232">
            <v>1955.11</v>
          </cell>
          <cell r="L232">
            <v>20418</v>
          </cell>
          <cell r="M232">
            <v>60</v>
          </cell>
          <cell r="N232">
            <v>1982.01</v>
          </cell>
          <cell r="O232" t="str">
            <v>82.01</v>
          </cell>
          <cell r="P232" t="str">
            <v>行政人员</v>
          </cell>
          <cell r="Q232" t="str">
            <v>干部</v>
          </cell>
          <cell r="R232" t="str">
            <v>博研</v>
          </cell>
        </row>
        <row r="233">
          <cell r="F233" t="str">
            <v>朱源生</v>
          </cell>
          <cell r="G233" t="str">
            <v>图书馆</v>
          </cell>
          <cell r="H233" t="str">
            <v>男</v>
          </cell>
          <cell r="I233" t="str">
            <v>汉</v>
          </cell>
          <cell r="J233" t="str">
            <v>湖南省双峰</v>
          </cell>
          <cell r="K233">
            <v>1956.02</v>
          </cell>
          <cell r="L233">
            <v>20508</v>
          </cell>
          <cell r="M233">
            <v>59</v>
          </cell>
          <cell r="N233" t="str">
            <v>1976.10</v>
          </cell>
          <cell r="O233" t="str">
            <v>76.10</v>
          </cell>
          <cell r="P233" t="str">
            <v>行政人员</v>
          </cell>
          <cell r="Q233" t="str">
            <v>工人</v>
          </cell>
          <cell r="R233" t="str">
            <v>专科</v>
          </cell>
        </row>
        <row r="234">
          <cell r="F234" t="str">
            <v>戴维智</v>
          </cell>
          <cell r="G234" t="str">
            <v>思想政治理论教学部</v>
          </cell>
          <cell r="H234" t="str">
            <v>男</v>
          </cell>
          <cell r="I234" t="str">
            <v>汉</v>
          </cell>
          <cell r="J234" t="str">
            <v>四川省古蔺</v>
          </cell>
          <cell r="K234">
            <v>1956.02</v>
          </cell>
          <cell r="L234">
            <v>20504</v>
          </cell>
          <cell r="M234">
            <v>59</v>
          </cell>
          <cell r="N234">
            <v>1977.02</v>
          </cell>
          <cell r="O234" t="str">
            <v>77.02</v>
          </cell>
          <cell r="P234" t="str">
            <v>教学人员</v>
          </cell>
          <cell r="Q234" t="str">
            <v>干部</v>
          </cell>
          <cell r="R234" t="str">
            <v>硕研</v>
          </cell>
        </row>
        <row r="235">
          <cell r="F235" t="str">
            <v>朱丽野</v>
          </cell>
          <cell r="G235" t="str">
            <v>后勤处</v>
          </cell>
          <cell r="H235" t="str">
            <v>女</v>
          </cell>
          <cell r="I235" t="str">
            <v>汉</v>
          </cell>
          <cell r="J235" t="str">
            <v>湖南省宁乡</v>
          </cell>
          <cell r="K235">
            <v>1961.02</v>
          </cell>
          <cell r="L235">
            <v>22325</v>
          </cell>
          <cell r="M235">
            <v>54</v>
          </cell>
          <cell r="N235">
            <v>1983.08</v>
          </cell>
          <cell r="O235" t="str">
            <v>83.08</v>
          </cell>
          <cell r="P235" t="str">
            <v>后勤人员</v>
          </cell>
          <cell r="Q235" t="str">
            <v>干部</v>
          </cell>
          <cell r="R235" t="str">
            <v>中专</v>
          </cell>
        </row>
        <row r="236">
          <cell r="F236" t="str">
            <v>刘小年</v>
          </cell>
          <cell r="G236" t="str">
            <v>机械工程学院</v>
          </cell>
          <cell r="H236" t="str">
            <v>男</v>
          </cell>
          <cell r="I236" t="str">
            <v>汉</v>
          </cell>
          <cell r="J236" t="str">
            <v>湖南省安乡</v>
          </cell>
          <cell r="K236">
            <v>1955.12</v>
          </cell>
          <cell r="L236">
            <v>20447</v>
          </cell>
          <cell r="M236">
            <v>60</v>
          </cell>
          <cell r="N236">
            <v>1977.12</v>
          </cell>
          <cell r="O236" t="str">
            <v>77.12</v>
          </cell>
          <cell r="P236" t="str">
            <v>教学人员</v>
          </cell>
          <cell r="Q236" t="str">
            <v>干部</v>
          </cell>
          <cell r="R236" t="str">
            <v>本科</v>
          </cell>
        </row>
        <row r="237">
          <cell r="F237" t="str">
            <v>张亮峰</v>
          </cell>
          <cell r="G237" t="str">
            <v>机械工程学院</v>
          </cell>
          <cell r="H237" t="str">
            <v>男</v>
          </cell>
          <cell r="I237" t="str">
            <v>汉</v>
          </cell>
          <cell r="J237" t="str">
            <v>湖南省攸县</v>
          </cell>
          <cell r="K237">
            <v>1956.03</v>
          </cell>
          <cell r="L237">
            <v>20525</v>
          </cell>
          <cell r="M237">
            <v>59</v>
          </cell>
          <cell r="N237">
            <v>1973.03</v>
          </cell>
          <cell r="O237" t="str">
            <v>73.03</v>
          </cell>
          <cell r="P237" t="str">
            <v>教学人员</v>
          </cell>
          <cell r="Q237" t="str">
            <v>干部</v>
          </cell>
          <cell r="R237" t="str">
            <v>本科</v>
          </cell>
        </row>
        <row r="238">
          <cell r="F238" t="str">
            <v>李国华</v>
          </cell>
          <cell r="G238" t="str">
            <v>工程训练中心</v>
          </cell>
          <cell r="H238" t="str">
            <v>男</v>
          </cell>
          <cell r="I238" t="str">
            <v>汉</v>
          </cell>
          <cell r="J238" t="str">
            <v>河南省舞阳</v>
          </cell>
          <cell r="K238">
            <v>1956.03</v>
          </cell>
          <cell r="L238">
            <v>20499</v>
          </cell>
          <cell r="M238">
            <v>59</v>
          </cell>
          <cell r="N238">
            <v>1974.07</v>
          </cell>
          <cell r="O238" t="str">
            <v>74.07</v>
          </cell>
          <cell r="P238" t="str">
            <v>教学人员</v>
          </cell>
          <cell r="Q238" t="str">
            <v>工人</v>
          </cell>
          <cell r="R238" t="str">
            <v>中专</v>
          </cell>
        </row>
        <row r="239">
          <cell r="F239" t="str">
            <v>刘芳</v>
          </cell>
          <cell r="G239" t="str">
            <v>图书馆</v>
          </cell>
          <cell r="H239" t="str">
            <v>女</v>
          </cell>
          <cell r="I239" t="str">
            <v>汉</v>
          </cell>
          <cell r="J239" t="str">
            <v>湖南省新化</v>
          </cell>
          <cell r="K239">
            <v>1966.03</v>
          </cell>
          <cell r="L239">
            <v>24190</v>
          </cell>
          <cell r="M239">
            <v>49</v>
          </cell>
          <cell r="N239" t="str">
            <v>1985.10</v>
          </cell>
          <cell r="O239" t="str">
            <v>85.10</v>
          </cell>
          <cell r="P239" t="str">
            <v>教辅人员</v>
          </cell>
          <cell r="Q239" t="str">
            <v>工人</v>
          </cell>
          <cell r="R239" t="str">
            <v>本科</v>
          </cell>
        </row>
        <row r="240">
          <cell r="F240" t="str">
            <v>杨子华</v>
          </cell>
          <cell r="G240" t="str">
            <v>计算机与通信学院</v>
          </cell>
          <cell r="H240" t="str">
            <v>女</v>
          </cell>
          <cell r="I240" t="str">
            <v>汉</v>
          </cell>
          <cell r="J240" t="str">
            <v>湖南省常德</v>
          </cell>
          <cell r="K240">
            <v>1956.04</v>
          </cell>
          <cell r="L240">
            <v>20562</v>
          </cell>
          <cell r="M240">
            <v>59</v>
          </cell>
          <cell r="N240">
            <v>1975.04</v>
          </cell>
          <cell r="O240" t="str">
            <v>75.04</v>
          </cell>
          <cell r="P240" t="str">
            <v>教学人员</v>
          </cell>
          <cell r="Q240" t="str">
            <v>干部</v>
          </cell>
          <cell r="R240" t="str">
            <v>本科</v>
          </cell>
        </row>
        <row r="241">
          <cell r="F241" t="str">
            <v>杨建平</v>
          </cell>
          <cell r="G241" t="str">
            <v>基建处</v>
          </cell>
          <cell r="H241" t="str">
            <v>男</v>
          </cell>
          <cell r="I241" t="str">
            <v>汉</v>
          </cell>
          <cell r="J241" t="str">
            <v>湖南省湘潭</v>
          </cell>
          <cell r="K241">
            <v>1956.04</v>
          </cell>
          <cell r="L241">
            <v>20920</v>
          </cell>
          <cell r="M241">
            <v>58</v>
          </cell>
          <cell r="N241">
            <v>1975.01</v>
          </cell>
          <cell r="O241" t="str">
            <v>75.01</v>
          </cell>
          <cell r="P241" t="str">
            <v>行政人员</v>
          </cell>
          <cell r="Q241" t="str">
            <v>工人</v>
          </cell>
          <cell r="R241" t="str">
            <v>高中</v>
          </cell>
        </row>
        <row r="242">
          <cell r="F242" t="str">
            <v>文晓云</v>
          </cell>
          <cell r="G242" t="str">
            <v>管理学院</v>
          </cell>
          <cell r="H242" t="str">
            <v>女</v>
          </cell>
          <cell r="I242" t="str">
            <v>汉</v>
          </cell>
          <cell r="J242" t="str">
            <v>广西灵川</v>
          </cell>
          <cell r="K242">
            <v>1956.05</v>
          </cell>
          <cell r="L242">
            <v>20560</v>
          </cell>
          <cell r="M242">
            <v>59</v>
          </cell>
          <cell r="N242">
            <v>1975.12</v>
          </cell>
          <cell r="O242" t="str">
            <v>75.12</v>
          </cell>
          <cell r="P242" t="str">
            <v>行政人员</v>
          </cell>
          <cell r="Q242" t="str">
            <v>干部</v>
          </cell>
          <cell r="R242" t="str">
            <v>本科</v>
          </cell>
        </row>
        <row r="243">
          <cell r="F243" t="str">
            <v>杨永安</v>
          </cell>
          <cell r="G243" t="str">
            <v>设计艺术学院</v>
          </cell>
          <cell r="H243" t="str">
            <v>男</v>
          </cell>
          <cell r="I243" t="str">
            <v>汉</v>
          </cell>
          <cell r="J243" t="str">
            <v>湖南省湘潭</v>
          </cell>
          <cell r="K243">
            <v>1956.05</v>
          </cell>
          <cell r="L243">
            <v>20596</v>
          </cell>
          <cell r="M243">
            <v>59</v>
          </cell>
          <cell r="N243">
            <v>1975.11</v>
          </cell>
          <cell r="O243" t="str">
            <v>75.11</v>
          </cell>
          <cell r="P243" t="str">
            <v>教学人员</v>
          </cell>
          <cell r="Q243" t="str">
            <v>干部</v>
          </cell>
          <cell r="R243" t="str">
            <v>本科</v>
          </cell>
        </row>
        <row r="244">
          <cell r="F244" t="str">
            <v>陈学辉</v>
          </cell>
          <cell r="G244" t="str">
            <v>机械工程学院</v>
          </cell>
          <cell r="H244" t="str">
            <v>男</v>
          </cell>
          <cell r="I244" t="str">
            <v>汉</v>
          </cell>
          <cell r="J244" t="str">
            <v>湖南省浏阳</v>
          </cell>
          <cell r="K244">
            <v>1956.06</v>
          </cell>
          <cell r="L244">
            <v>20595</v>
          </cell>
          <cell r="M244">
            <v>59</v>
          </cell>
          <cell r="N244">
            <v>1983.08</v>
          </cell>
          <cell r="O244" t="str">
            <v>83.08</v>
          </cell>
          <cell r="P244" t="str">
            <v>教学人员</v>
          </cell>
          <cell r="Q244" t="str">
            <v>干部</v>
          </cell>
          <cell r="R244" t="str">
            <v>本科</v>
          </cell>
        </row>
        <row r="245">
          <cell r="F245" t="str">
            <v>朱登武</v>
          </cell>
          <cell r="G245" t="str">
            <v>思想政治理论教学部</v>
          </cell>
          <cell r="H245" t="str">
            <v>男</v>
          </cell>
          <cell r="I245" t="str">
            <v>汉</v>
          </cell>
          <cell r="J245" t="str">
            <v>河南省南宫</v>
          </cell>
          <cell r="K245" t="str">
            <v>1956.07</v>
          </cell>
          <cell r="L245">
            <v>20596</v>
          </cell>
          <cell r="M245">
            <v>59</v>
          </cell>
          <cell r="N245">
            <v>1973.04</v>
          </cell>
          <cell r="O245" t="str">
            <v>73.04</v>
          </cell>
          <cell r="P245" t="str">
            <v>教学人员</v>
          </cell>
          <cell r="Q245" t="str">
            <v>干部</v>
          </cell>
          <cell r="R245" t="str">
            <v>本科</v>
          </cell>
        </row>
        <row r="246">
          <cell r="F246" t="str">
            <v>李宏祥</v>
          </cell>
          <cell r="G246" t="str">
            <v>应用技术学院</v>
          </cell>
          <cell r="H246" t="str">
            <v>男</v>
          </cell>
          <cell r="I246" t="str">
            <v>汉</v>
          </cell>
          <cell r="J246" t="str">
            <v>湖南省澧县</v>
          </cell>
          <cell r="K246" t="str">
            <v>1956.08</v>
          </cell>
          <cell r="L246">
            <v>21363</v>
          </cell>
          <cell r="M246">
            <v>57</v>
          </cell>
          <cell r="N246">
            <v>1977.04</v>
          </cell>
          <cell r="O246" t="str">
            <v>77.04</v>
          </cell>
          <cell r="P246" t="str">
            <v>行政人员</v>
          </cell>
          <cell r="Q246" t="str">
            <v>干部</v>
          </cell>
          <cell r="R246" t="str">
            <v>硕研</v>
          </cell>
        </row>
        <row r="247">
          <cell r="F247" t="str">
            <v>曹双定</v>
          </cell>
          <cell r="G247" t="str">
            <v>保卫处</v>
          </cell>
          <cell r="H247" t="str">
            <v>男</v>
          </cell>
          <cell r="I247" t="str">
            <v>汉</v>
          </cell>
          <cell r="J247" t="str">
            <v>江苏省无锡</v>
          </cell>
          <cell r="K247">
            <v>1956.07</v>
          </cell>
          <cell r="L247">
            <v>20681</v>
          </cell>
          <cell r="M247">
            <v>59</v>
          </cell>
          <cell r="N247">
            <v>1972.03</v>
          </cell>
          <cell r="O247" t="str">
            <v>72.03</v>
          </cell>
          <cell r="P247" t="str">
            <v>行政人员</v>
          </cell>
          <cell r="Q247" t="str">
            <v>干部</v>
          </cell>
          <cell r="R247" t="str">
            <v>中技</v>
          </cell>
        </row>
        <row r="248">
          <cell r="F248" t="str">
            <v>胡争先</v>
          </cell>
          <cell r="G248" t="str">
            <v>机械工程学院</v>
          </cell>
          <cell r="H248" t="str">
            <v>男</v>
          </cell>
          <cell r="I248" t="str">
            <v>汉</v>
          </cell>
          <cell r="J248" t="str">
            <v>湖南省岳阳</v>
          </cell>
          <cell r="K248">
            <v>1956.09</v>
          </cell>
          <cell r="L248">
            <v>20727</v>
          </cell>
          <cell r="M248">
            <v>59</v>
          </cell>
          <cell r="N248" t="str">
            <v>1975.10</v>
          </cell>
          <cell r="O248" t="str">
            <v>75.10</v>
          </cell>
          <cell r="P248" t="str">
            <v>教学人员</v>
          </cell>
          <cell r="Q248" t="str">
            <v>干部</v>
          </cell>
          <cell r="R248" t="str">
            <v>本科</v>
          </cell>
        </row>
        <row r="249">
          <cell r="F249" t="str">
            <v>易伟义</v>
          </cell>
          <cell r="G249" t="str">
            <v>管理学院</v>
          </cell>
          <cell r="H249" t="str">
            <v>男</v>
          </cell>
          <cell r="I249" t="str">
            <v>汉</v>
          </cell>
          <cell r="J249" t="str">
            <v>湖南省攸县</v>
          </cell>
          <cell r="K249">
            <v>1956.09</v>
          </cell>
          <cell r="L249">
            <v>20692</v>
          </cell>
          <cell r="M249">
            <v>59</v>
          </cell>
          <cell r="N249">
            <v>1973.03</v>
          </cell>
          <cell r="O249" t="str">
            <v>73.03</v>
          </cell>
          <cell r="P249" t="str">
            <v>教学人员</v>
          </cell>
          <cell r="Q249" t="str">
            <v>干部</v>
          </cell>
          <cell r="R249" t="str">
            <v>硕研</v>
          </cell>
        </row>
        <row r="250">
          <cell r="F250" t="str">
            <v>唐湘从</v>
          </cell>
          <cell r="G250" t="str">
            <v>外国语学院</v>
          </cell>
          <cell r="H250" t="str">
            <v>男</v>
          </cell>
          <cell r="I250" t="str">
            <v>汉</v>
          </cell>
          <cell r="J250" t="str">
            <v>湖南省湘潭</v>
          </cell>
          <cell r="K250">
            <v>1956.09</v>
          </cell>
          <cell r="L250">
            <v>21082</v>
          </cell>
          <cell r="M250">
            <v>58</v>
          </cell>
          <cell r="N250">
            <v>1977.09</v>
          </cell>
          <cell r="O250" t="str">
            <v>77.09</v>
          </cell>
          <cell r="P250" t="str">
            <v>教学人员</v>
          </cell>
          <cell r="Q250" t="str">
            <v>干部</v>
          </cell>
          <cell r="R250" t="str">
            <v>本科</v>
          </cell>
        </row>
        <row r="251">
          <cell r="F251" t="str">
            <v>王冬青</v>
          </cell>
          <cell r="G251" t="str">
            <v>理学院</v>
          </cell>
          <cell r="H251" t="str">
            <v>女</v>
          </cell>
          <cell r="I251" t="str">
            <v>汉</v>
          </cell>
          <cell r="J251" t="str">
            <v>湖难省湘潭</v>
          </cell>
          <cell r="K251" t="str">
            <v>1956.10</v>
          </cell>
          <cell r="L251">
            <v>20733</v>
          </cell>
          <cell r="M251">
            <v>59</v>
          </cell>
          <cell r="N251">
            <v>1975.07</v>
          </cell>
          <cell r="O251" t="str">
            <v>75.07</v>
          </cell>
          <cell r="P251" t="str">
            <v>教学人员</v>
          </cell>
          <cell r="Q251" t="str">
            <v>干部</v>
          </cell>
          <cell r="R251" t="str">
            <v>本科</v>
          </cell>
        </row>
        <row r="252">
          <cell r="F252" t="str">
            <v>马松庭</v>
          </cell>
          <cell r="G252" t="str">
            <v>理学院</v>
          </cell>
          <cell r="H252" t="str">
            <v>男</v>
          </cell>
          <cell r="I252" t="str">
            <v>汉</v>
          </cell>
          <cell r="J252" t="str">
            <v>湖南省湘潭</v>
          </cell>
          <cell r="K252" t="str">
            <v>1956.10</v>
          </cell>
          <cell r="L252">
            <v>20739</v>
          </cell>
          <cell r="M252">
            <v>59</v>
          </cell>
          <cell r="N252">
            <v>1982.07</v>
          </cell>
          <cell r="O252" t="str">
            <v>82.07</v>
          </cell>
          <cell r="P252" t="str">
            <v>行政人员</v>
          </cell>
          <cell r="Q252" t="str">
            <v>干部</v>
          </cell>
          <cell r="R252" t="str">
            <v>本科</v>
          </cell>
        </row>
        <row r="253">
          <cell r="F253" t="str">
            <v>张发辉</v>
          </cell>
          <cell r="G253" t="str">
            <v>基建处</v>
          </cell>
          <cell r="H253" t="str">
            <v>男</v>
          </cell>
          <cell r="I253" t="str">
            <v>汉</v>
          </cell>
          <cell r="J253" t="str">
            <v>湖南省长沙</v>
          </cell>
          <cell r="K253" t="str">
            <v>1956.10</v>
          </cell>
          <cell r="L253">
            <v>20738</v>
          </cell>
          <cell r="M253">
            <v>59</v>
          </cell>
          <cell r="N253">
            <v>1974.05</v>
          </cell>
          <cell r="O253" t="str">
            <v>74.05</v>
          </cell>
          <cell r="P253" t="str">
            <v>行政人员</v>
          </cell>
          <cell r="Q253" t="str">
            <v>干部</v>
          </cell>
          <cell r="R253" t="str">
            <v>本科</v>
          </cell>
        </row>
        <row r="254">
          <cell r="F254" t="str">
            <v>陈信群</v>
          </cell>
          <cell r="G254" t="str">
            <v>应用技术学院</v>
          </cell>
          <cell r="H254" t="str">
            <v>女</v>
          </cell>
          <cell r="I254" t="str">
            <v>汉</v>
          </cell>
          <cell r="J254" t="str">
            <v>湖南省湘阴</v>
          </cell>
          <cell r="K254" t="str">
            <v>1966.10</v>
          </cell>
          <cell r="L254">
            <v>24402</v>
          </cell>
          <cell r="M254">
            <v>49</v>
          </cell>
          <cell r="N254">
            <v>1983.07</v>
          </cell>
          <cell r="O254" t="str">
            <v>83.07</v>
          </cell>
          <cell r="P254" t="str">
            <v>行政人员</v>
          </cell>
          <cell r="Q254" t="str">
            <v>工人</v>
          </cell>
          <cell r="R254" t="str">
            <v>本科</v>
          </cell>
        </row>
        <row r="255">
          <cell r="F255" t="str">
            <v>刘立新</v>
          </cell>
          <cell r="G255" t="str">
            <v>体育教学部</v>
          </cell>
          <cell r="H255" t="str">
            <v>女</v>
          </cell>
          <cell r="I255" t="str">
            <v>汉</v>
          </cell>
          <cell r="J255" t="str">
            <v>湖南湘潭</v>
          </cell>
          <cell r="K255" t="str">
            <v>1966.10</v>
          </cell>
          <cell r="L255">
            <v>24394</v>
          </cell>
          <cell r="M255">
            <v>49</v>
          </cell>
          <cell r="N255">
            <v>1983.06</v>
          </cell>
          <cell r="O255" t="str">
            <v>83.08</v>
          </cell>
          <cell r="P255" t="str">
            <v>教学人员</v>
          </cell>
          <cell r="Q255" t="str">
            <v>工人</v>
          </cell>
          <cell r="R255" t="str">
            <v>初中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退休人员"/>
      <sheetName val="离休人员"/>
      <sheetName val="历年过逝人员"/>
      <sheetName val="Sheet1"/>
      <sheetName val="Sheet2"/>
      <sheetName val="独奖公示表"/>
      <sheetName val="上报学校执行表"/>
      <sheetName val="独奖第二批"/>
      <sheetName val="独奖-cyn"/>
      <sheetName val="Sheet3"/>
    </sheetNames>
    <sheetDataSet>
      <sheetData sheetId="0" refreshError="1">
        <row r="4">
          <cell r="D4" t="str">
            <v>龙达实</v>
          </cell>
          <cell r="E4" t="str">
            <v>退休</v>
          </cell>
          <cell r="F4" t="str">
            <v>南院</v>
          </cell>
          <cell r="G4" t="str">
            <v>男</v>
          </cell>
          <cell r="H4" t="str">
            <v>汉</v>
          </cell>
          <cell r="I4">
            <v>1931.01</v>
          </cell>
          <cell r="J4">
            <v>1950.05</v>
          </cell>
          <cell r="K4" t="str">
            <v/>
          </cell>
          <cell r="L4">
            <v>42</v>
          </cell>
          <cell r="O4">
            <v>0.95</v>
          </cell>
          <cell r="X4">
            <v>1992.03</v>
          </cell>
          <cell r="Y4" t="str">
            <v>正处</v>
          </cell>
          <cell r="Z4" t="str">
            <v>正处</v>
          </cell>
        </row>
        <row r="5">
          <cell r="D5" t="str">
            <v>吴宏声</v>
          </cell>
          <cell r="E5" t="str">
            <v>退休</v>
          </cell>
          <cell r="F5" t="str">
            <v>南院</v>
          </cell>
          <cell r="G5" t="str">
            <v>男</v>
          </cell>
          <cell r="H5" t="str">
            <v>汉</v>
          </cell>
          <cell r="I5">
            <v>1932.04</v>
          </cell>
          <cell r="J5">
            <v>1950.09</v>
          </cell>
          <cell r="K5" t="str">
            <v/>
          </cell>
          <cell r="L5">
            <v>43</v>
          </cell>
          <cell r="O5">
            <v>1</v>
          </cell>
          <cell r="X5">
            <v>1993.03</v>
          </cell>
          <cell r="Y5" t="str">
            <v>副处</v>
          </cell>
          <cell r="Z5" t="str">
            <v>副处</v>
          </cell>
        </row>
        <row r="6">
          <cell r="D6" t="str">
            <v>彭冰梅</v>
          </cell>
          <cell r="E6" t="str">
            <v>退休</v>
          </cell>
          <cell r="F6" t="str">
            <v>南院</v>
          </cell>
          <cell r="G6" t="str">
            <v>女</v>
          </cell>
          <cell r="H6" t="str">
            <v>汉</v>
          </cell>
          <cell r="I6">
            <v>1933.12</v>
          </cell>
          <cell r="J6">
            <v>1958.04</v>
          </cell>
          <cell r="K6" t="str">
            <v/>
          </cell>
          <cell r="L6">
            <v>31</v>
          </cell>
          <cell r="O6">
            <v>0.9</v>
          </cell>
          <cell r="X6">
            <v>1989.03</v>
          </cell>
          <cell r="Y6" t="str">
            <v>正科</v>
          </cell>
          <cell r="Z6" t="str">
            <v>正科</v>
          </cell>
        </row>
        <row r="7">
          <cell r="D7" t="str">
            <v>粟锦凡</v>
          </cell>
          <cell r="E7" t="str">
            <v>退休</v>
          </cell>
          <cell r="F7" t="str">
            <v>南院</v>
          </cell>
          <cell r="G7" t="str">
            <v>女</v>
          </cell>
          <cell r="H7" t="str">
            <v>汉</v>
          </cell>
          <cell r="I7">
            <v>1935.02</v>
          </cell>
          <cell r="J7">
            <v>1958.08</v>
          </cell>
          <cell r="K7" t="str">
            <v/>
          </cell>
          <cell r="L7">
            <v>33</v>
          </cell>
          <cell r="O7">
            <v>0.92</v>
          </cell>
          <cell r="X7">
            <v>1991.03</v>
          </cell>
          <cell r="Y7" t="str">
            <v>正科</v>
          </cell>
          <cell r="Z7" t="str">
            <v>正科</v>
          </cell>
        </row>
        <row r="8">
          <cell r="D8" t="str">
            <v>蒋可均</v>
          </cell>
          <cell r="E8" t="str">
            <v>退休</v>
          </cell>
          <cell r="F8" t="str">
            <v>南院</v>
          </cell>
          <cell r="G8" t="str">
            <v>男</v>
          </cell>
          <cell r="H8" t="str">
            <v>汉</v>
          </cell>
          <cell r="I8">
            <v>1933.04</v>
          </cell>
          <cell r="J8">
            <v>1951.02</v>
          </cell>
          <cell r="L8">
            <v>42</v>
          </cell>
          <cell r="O8">
            <v>1</v>
          </cell>
          <cell r="P8">
            <v>91</v>
          </cell>
          <cell r="S8" t="str">
            <v>已申请</v>
          </cell>
          <cell r="U8" t="str">
            <v>2014.01月</v>
          </cell>
          <cell r="V8">
            <v>1159.8</v>
          </cell>
          <cell r="W8">
            <v>880</v>
          </cell>
          <cell r="X8">
            <v>1993.05</v>
          </cell>
          <cell r="Y8" t="str">
            <v>干部</v>
          </cell>
        </row>
        <row r="9">
          <cell r="D9" t="str">
            <v>李霭云</v>
          </cell>
          <cell r="E9" t="str">
            <v>退休</v>
          </cell>
          <cell r="F9" t="str">
            <v>南院</v>
          </cell>
          <cell r="G9" t="str">
            <v>女</v>
          </cell>
          <cell r="H9" t="str">
            <v>汉</v>
          </cell>
          <cell r="I9">
            <v>1934.05</v>
          </cell>
          <cell r="J9">
            <v>1950.06</v>
          </cell>
          <cell r="K9" t="str">
            <v/>
          </cell>
          <cell r="L9">
            <v>30</v>
          </cell>
          <cell r="O9">
            <v>0.9</v>
          </cell>
          <cell r="X9">
            <v>1980.11</v>
          </cell>
          <cell r="Y9" t="str">
            <v>干部</v>
          </cell>
        </row>
        <row r="10">
          <cell r="D10" t="str">
            <v>吴珍秀</v>
          </cell>
          <cell r="E10" t="str">
            <v>退休</v>
          </cell>
          <cell r="F10" t="str">
            <v>南院</v>
          </cell>
          <cell r="G10" t="str">
            <v>女</v>
          </cell>
          <cell r="H10" t="str">
            <v>汉</v>
          </cell>
          <cell r="I10">
            <v>1935.06</v>
          </cell>
          <cell r="J10">
            <v>1951.02</v>
          </cell>
          <cell r="K10" t="str">
            <v/>
          </cell>
          <cell r="L10">
            <v>30</v>
          </cell>
          <cell r="O10">
            <v>0.98</v>
          </cell>
          <cell r="X10">
            <v>1981.05</v>
          </cell>
          <cell r="Y10" t="str">
            <v>干部</v>
          </cell>
        </row>
        <row r="11">
          <cell r="D11" t="str">
            <v>陈玉兰</v>
          </cell>
          <cell r="E11" t="str">
            <v>退休</v>
          </cell>
          <cell r="F11" t="str">
            <v>南院</v>
          </cell>
          <cell r="G11" t="str">
            <v>女</v>
          </cell>
          <cell r="H11" t="str">
            <v>汉</v>
          </cell>
          <cell r="I11">
            <v>1946.08</v>
          </cell>
          <cell r="J11">
            <v>1966.08</v>
          </cell>
          <cell r="K11" t="str">
            <v/>
          </cell>
          <cell r="L11">
            <v>30</v>
          </cell>
          <cell r="O11">
            <v>0.95</v>
          </cell>
          <cell r="X11">
            <v>1996.1</v>
          </cell>
          <cell r="Y11" t="str">
            <v>工人</v>
          </cell>
          <cell r="Z11" t="str">
            <v>高级工</v>
          </cell>
        </row>
        <row r="12">
          <cell r="D12" t="str">
            <v>郭丽华</v>
          </cell>
          <cell r="E12" t="str">
            <v>退休</v>
          </cell>
          <cell r="F12" t="str">
            <v>南院</v>
          </cell>
          <cell r="G12" t="str">
            <v>女</v>
          </cell>
          <cell r="H12" t="str">
            <v>汉</v>
          </cell>
          <cell r="I12">
            <v>1940.09</v>
          </cell>
          <cell r="J12">
            <v>1962.09</v>
          </cell>
          <cell r="K12" t="str">
            <v/>
          </cell>
          <cell r="L12">
            <v>33</v>
          </cell>
          <cell r="O12">
            <v>0.93</v>
          </cell>
          <cell r="X12">
            <v>1995.11</v>
          </cell>
          <cell r="Y12" t="str">
            <v>中级职称</v>
          </cell>
          <cell r="Z12" t="str">
            <v>中级职称</v>
          </cell>
        </row>
        <row r="13">
          <cell r="D13" t="str">
            <v>冷桂芳</v>
          </cell>
          <cell r="E13" t="str">
            <v>退休</v>
          </cell>
          <cell r="F13" t="str">
            <v>南院</v>
          </cell>
          <cell r="G13" t="str">
            <v>女</v>
          </cell>
          <cell r="H13" t="str">
            <v>汉</v>
          </cell>
          <cell r="I13">
            <v>1934.11</v>
          </cell>
          <cell r="J13">
            <v>1955.11</v>
          </cell>
          <cell r="K13" t="str">
            <v/>
          </cell>
          <cell r="L13">
            <v>25</v>
          </cell>
          <cell r="O13">
            <v>0.9</v>
          </cell>
          <cell r="X13">
            <v>1980.11</v>
          </cell>
          <cell r="Y13" t="str">
            <v>干部</v>
          </cell>
        </row>
        <row r="14">
          <cell r="D14" t="str">
            <v>尹志成</v>
          </cell>
          <cell r="E14" t="str">
            <v>退休</v>
          </cell>
          <cell r="F14" t="str">
            <v>南院</v>
          </cell>
          <cell r="G14" t="str">
            <v>女</v>
          </cell>
          <cell r="H14" t="str">
            <v>汉</v>
          </cell>
          <cell r="I14">
            <v>1925.11</v>
          </cell>
          <cell r="J14">
            <v>1951.1</v>
          </cell>
          <cell r="K14" t="str">
            <v/>
          </cell>
          <cell r="L14">
            <v>26</v>
          </cell>
          <cell r="O14">
            <v>0.92</v>
          </cell>
          <cell r="X14">
            <v>1977.12</v>
          </cell>
          <cell r="Y14" t="str">
            <v>干部</v>
          </cell>
        </row>
        <row r="15">
          <cell r="D15" t="str">
            <v>吴海龙</v>
          </cell>
          <cell r="E15" t="str">
            <v>退休</v>
          </cell>
          <cell r="F15" t="str">
            <v>南院</v>
          </cell>
          <cell r="G15" t="str">
            <v>男</v>
          </cell>
          <cell r="H15" t="str">
            <v>汉</v>
          </cell>
          <cell r="I15">
            <v>1932.12</v>
          </cell>
          <cell r="J15">
            <v>1956.08</v>
          </cell>
          <cell r="K15" t="str">
            <v/>
          </cell>
          <cell r="L15">
            <v>37</v>
          </cell>
          <cell r="O15">
            <v>1</v>
          </cell>
          <cell r="X15">
            <v>1993.03</v>
          </cell>
          <cell r="Y15" t="str">
            <v>副教授</v>
          </cell>
          <cell r="Z15" t="str">
            <v>副教授</v>
          </cell>
        </row>
        <row r="16">
          <cell r="D16" t="str">
            <v>高肖梅</v>
          </cell>
          <cell r="E16" t="str">
            <v>退休</v>
          </cell>
          <cell r="F16" t="str">
            <v>南院</v>
          </cell>
          <cell r="G16" t="str">
            <v>女</v>
          </cell>
          <cell r="H16" t="str">
            <v>汉</v>
          </cell>
          <cell r="I16">
            <v>1940.07</v>
          </cell>
          <cell r="J16">
            <v>1962.1</v>
          </cell>
          <cell r="K16" t="str">
            <v/>
          </cell>
          <cell r="L16">
            <v>30</v>
          </cell>
          <cell r="O16">
            <v>1</v>
          </cell>
          <cell r="X16">
            <v>1992.03</v>
          </cell>
          <cell r="Y16" t="str">
            <v>副教授</v>
          </cell>
          <cell r="Z16" t="str">
            <v>副教授</v>
          </cell>
        </row>
        <row r="17">
          <cell r="D17" t="str">
            <v>贾佩兰</v>
          </cell>
          <cell r="E17" t="str">
            <v>退休</v>
          </cell>
          <cell r="F17" t="str">
            <v>南院</v>
          </cell>
          <cell r="G17" t="str">
            <v>女</v>
          </cell>
          <cell r="H17" t="str">
            <v>汉</v>
          </cell>
          <cell r="I17">
            <v>1933.12</v>
          </cell>
          <cell r="J17">
            <v>1957.09</v>
          </cell>
          <cell r="K17" t="str">
            <v/>
          </cell>
          <cell r="L17">
            <v>32</v>
          </cell>
          <cell r="O17">
            <v>1</v>
          </cell>
          <cell r="X17">
            <v>1989.03</v>
          </cell>
          <cell r="Y17" t="str">
            <v>副教授</v>
          </cell>
          <cell r="Z17" t="str">
            <v>副教授</v>
          </cell>
        </row>
        <row r="18">
          <cell r="D18" t="str">
            <v>张圣刍</v>
          </cell>
          <cell r="E18" t="str">
            <v>退休</v>
          </cell>
          <cell r="F18" t="str">
            <v>南院</v>
          </cell>
          <cell r="G18" t="str">
            <v>男</v>
          </cell>
          <cell r="H18" t="str">
            <v>汉</v>
          </cell>
          <cell r="I18">
            <v>1931.03</v>
          </cell>
          <cell r="J18">
            <v>1955.07</v>
          </cell>
          <cell r="K18" t="str">
            <v/>
          </cell>
          <cell r="L18">
            <v>37</v>
          </cell>
          <cell r="O18">
            <v>1</v>
          </cell>
          <cell r="X18">
            <v>1992.03</v>
          </cell>
          <cell r="Y18" t="str">
            <v>中级职称</v>
          </cell>
          <cell r="Z18" t="str">
            <v>副处级</v>
          </cell>
        </row>
        <row r="19">
          <cell r="D19" t="str">
            <v>黄曼丽</v>
          </cell>
          <cell r="E19" t="str">
            <v>退休</v>
          </cell>
          <cell r="F19" t="str">
            <v>南院</v>
          </cell>
          <cell r="G19" t="str">
            <v>女</v>
          </cell>
          <cell r="H19" t="str">
            <v>汉</v>
          </cell>
          <cell r="I19">
            <v>1937.01</v>
          </cell>
          <cell r="J19">
            <v>1952.12</v>
          </cell>
          <cell r="K19" t="str">
            <v/>
          </cell>
          <cell r="L19">
            <v>41</v>
          </cell>
          <cell r="O19">
            <v>0.95</v>
          </cell>
          <cell r="X19">
            <v>1993.03</v>
          </cell>
          <cell r="Y19" t="str">
            <v>中级职称</v>
          </cell>
        </row>
        <row r="20">
          <cell r="D20" t="str">
            <v>唐劲秋</v>
          </cell>
          <cell r="E20" t="str">
            <v>退休</v>
          </cell>
          <cell r="F20" t="str">
            <v>南院</v>
          </cell>
          <cell r="G20" t="str">
            <v>女</v>
          </cell>
          <cell r="H20" t="str">
            <v>汉</v>
          </cell>
          <cell r="I20">
            <v>1940.09</v>
          </cell>
          <cell r="J20">
            <v>1960.04</v>
          </cell>
          <cell r="K20" t="str">
            <v/>
          </cell>
          <cell r="L20">
            <v>35</v>
          </cell>
          <cell r="O20">
            <v>0.95</v>
          </cell>
          <cell r="X20">
            <v>1995.11</v>
          </cell>
          <cell r="Y20" t="str">
            <v>中级职称</v>
          </cell>
          <cell r="Z20" t="str">
            <v>中级职称</v>
          </cell>
        </row>
        <row r="21">
          <cell r="D21" t="str">
            <v>向耀庆</v>
          </cell>
          <cell r="E21" t="str">
            <v>退休</v>
          </cell>
          <cell r="F21" t="str">
            <v>南院</v>
          </cell>
          <cell r="G21" t="str">
            <v>男</v>
          </cell>
          <cell r="H21" t="str">
            <v>汉</v>
          </cell>
          <cell r="I21">
            <v>1922.06</v>
          </cell>
          <cell r="J21">
            <v>1949.1</v>
          </cell>
          <cell r="K21" t="str">
            <v/>
          </cell>
          <cell r="L21">
            <v>31</v>
          </cell>
          <cell r="O21">
            <v>1</v>
          </cell>
          <cell r="X21">
            <v>1980.12</v>
          </cell>
          <cell r="Y21" t="str">
            <v>中级职称</v>
          </cell>
        </row>
        <row r="22">
          <cell r="D22" t="str">
            <v>刘石秀</v>
          </cell>
          <cell r="E22" t="str">
            <v>退休</v>
          </cell>
          <cell r="F22" t="str">
            <v>南院</v>
          </cell>
          <cell r="G22" t="str">
            <v>女</v>
          </cell>
          <cell r="H22" t="str">
            <v>汉</v>
          </cell>
          <cell r="I22">
            <v>1937.07</v>
          </cell>
          <cell r="J22">
            <v>1960.08</v>
          </cell>
          <cell r="K22" t="str">
            <v/>
          </cell>
          <cell r="L22">
            <v>33</v>
          </cell>
          <cell r="O22">
            <v>1</v>
          </cell>
          <cell r="X22">
            <v>1993.03</v>
          </cell>
          <cell r="Y22" t="str">
            <v>中级职称</v>
          </cell>
        </row>
        <row r="23">
          <cell r="D23" t="str">
            <v>龙立如</v>
          </cell>
          <cell r="E23" t="str">
            <v>退休</v>
          </cell>
          <cell r="F23" t="str">
            <v>南院</v>
          </cell>
          <cell r="G23" t="str">
            <v>女</v>
          </cell>
          <cell r="H23" t="str">
            <v>汉</v>
          </cell>
          <cell r="I23">
            <v>1938.04</v>
          </cell>
          <cell r="J23">
            <v>1957.09</v>
          </cell>
          <cell r="K23" t="str">
            <v/>
          </cell>
          <cell r="L23">
            <v>36</v>
          </cell>
          <cell r="O23">
            <v>0.95</v>
          </cell>
          <cell r="X23">
            <v>1993.03</v>
          </cell>
          <cell r="Y23" t="str">
            <v>中级职称</v>
          </cell>
          <cell r="Z23" t="str">
            <v>中级职称</v>
          </cell>
        </row>
        <row r="24">
          <cell r="D24" t="str">
            <v>周凤仙</v>
          </cell>
          <cell r="E24" t="str">
            <v>退休</v>
          </cell>
          <cell r="F24" t="str">
            <v>南院</v>
          </cell>
          <cell r="G24" t="str">
            <v>女</v>
          </cell>
          <cell r="H24" t="str">
            <v>汉</v>
          </cell>
          <cell r="I24">
            <v>1937.05</v>
          </cell>
          <cell r="J24">
            <v>1959.07</v>
          </cell>
          <cell r="K24" t="str">
            <v/>
          </cell>
          <cell r="L24">
            <v>34</v>
          </cell>
          <cell r="O24">
            <v>0.93</v>
          </cell>
          <cell r="X24">
            <v>1993.03</v>
          </cell>
          <cell r="Y24" t="str">
            <v>中级职称</v>
          </cell>
          <cell r="Z24" t="str">
            <v>中级职称</v>
          </cell>
        </row>
        <row r="25">
          <cell r="D25" t="str">
            <v>郭云霞</v>
          </cell>
          <cell r="E25" t="str">
            <v>退休</v>
          </cell>
          <cell r="F25" t="str">
            <v>南院</v>
          </cell>
          <cell r="G25" t="str">
            <v>女</v>
          </cell>
          <cell r="H25" t="str">
            <v>汉</v>
          </cell>
          <cell r="I25">
            <v>1929.12</v>
          </cell>
          <cell r="J25">
            <v>1953.07</v>
          </cell>
          <cell r="K25" t="str">
            <v/>
          </cell>
          <cell r="L25">
            <v>31</v>
          </cell>
          <cell r="O25">
            <v>1</v>
          </cell>
          <cell r="X25">
            <v>1984.01</v>
          </cell>
          <cell r="Y25" t="str">
            <v>中级职称</v>
          </cell>
        </row>
        <row r="26">
          <cell r="D26" t="str">
            <v>刘永康</v>
          </cell>
          <cell r="E26" t="str">
            <v>退休</v>
          </cell>
          <cell r="F26" t="str">
            <v>南院</v>
          </cell>
          <cell r="G26" t="str">
            <v>女</v>
          </cell>
          <cell r="H26" t="str">
            <v>汉</v>
          </cell>
          <cell r="I26">
            <v>1932.03</v>
          </cell>
          <cell r="J26">
            <v>1957.08</v>
          </cell>
          <cell r="K26" t="str">
            <v/>
          </cell>
          <cell r="L26">
            <v>31</v>
          </cell>
          <cell r="O26">
            <v>1</v>
          </cell>
          <cell r="X26">
            <v>1988.03</v>
          </cell>
          <cell r="Y26" t="str">
            <v>中级职称</v>
          </cell>
        </row>
        <row r="27">
          <cell r="D27" t="str">
            <v>李翠琼</v>
          </cell>
          <cell r="E27" t="str">
            <v>退休</v>
          </cell>
          <cell r="F27" t="str">
            <v>南院</v>
          </cell>
          <cell r="G27" t="str">
            <v>女</v>
          </cell>
          <cell r="H27" t="str">
            <v>汉</v>
          </cell>
          <cell r="I27">
            <v>1945.03</v>
          </cell>
          <cell r="J27">
            <v>1963.12</v>
          </cell>
          <cell r="K27" t="str">
            <v/>
          </cell>
          <cell r="L27">
            <v>32</v>
          </cell>
          <cell r="O27">
            <v>0.91</v>
          </cell>
          <cell r="X27">
            <v>1995.07</v>
          </cell>
          <cell r="Y27" t="str">
            <v>工人</v>
          </cell>
          <cell r="Z27" t="str">
            <v>高级工</v>
          </cell>
        </row>
        <row r="28">
          <cell r="D28" t="str">
            <v>龙天麟</v>
          </cell>
          <cell r="E28" t="str">
            <v>退休</v>
          </cell>
          <cell r="F28" t="str">
            <v>南院</v>
          </cell>
          <cell r="G28" t="str">
            <v>男</v>
          </cell>
          <cell r="H28" t="str">
            <v>汉</v>
          </cell>
          <cell r="I28">
            <v>1930.12</v>
          </cell>
          <cell r="J28">
            <v>1953.03</v>
          </cell>
          <cell r="K28" t="str">
            <v/>
          </cell>
          <cell r="L28">
            <v>29</v>
          </cell>
          <cell r="O28">
            <v>0.89</v>
          </cell>
          <cell r="X28">
            <v>1982.03</v>
          </cell>
          <cell r="Y28" t="str">
            <v>中级职称</v>
          </cell>
        </row>
        <row r="29">
          <cell r="D29" t="str">
            <v>朱启煌</v>
          </cell>
          <cell r="E29" t="str">
            <v>退休</v>
          </cell>
          <cell r="F29" t="str">
            <v>南院</v>
          </cell>
          <cell r="G29" t="str">
            <v>男</v>
          </cell>
          <cell r="H29" t="str">
            <v>汉</v>
          </cell>
          <cell r="I29">
            <v>1928.03</v>
          </cell>
          <cell r="J29">
            <v>1955.08</v>
          </cell>
          <cell r="K29" t="str">
            <v/>
          </cell>
          <cell r="L29">
            <v>26</v>
          </cell>
          <cell r="O29">
            <v>0.88</v>
          </cell>
          <cell r="X29">
            <v>1981.12</v>
          </cell>
          <cell r="Y29" t="str">
            <v>中级职称</v>
          </cell>
          <cell r="Z29" t="str">
            <v>中级职称</v>
          </cell>
        </row>
        <row r="30">
          <cell r="D30" t="str">
            <v>王桂云</v>
          </cell>
          <cell r="E30" t="str">
            <v>退休</v>
          </cell>
          <cell r="F30" t="str">
            <v>南院</v>
          </cell>
          <cell r="G30" t="str">
            <v>男</v>
          </cell>
          <cell r="H30" t="str">
            <v>汉</v>
          </cell>
          <cell r="I30">
            <v>1935</v>
          </cell>
          <cell r="J30">
            <v>1955.01</v>
          </cell>
          <cell r="K30" t="str">
            <v/>
          </cell>
          <cell r="L30">
            <v>31</v>
          </cell>
          <cell r="O30">
            <v>1</v>
          </cell>
          <cell r="X30">
            <v>1986.03</v>
          </cell>
          <cell r="Y30" t="str">
            <v>工人</v>
          </cell>
          <cell r="Z30" t="str">
            <v>高级工</v>
          </cell>
        </row>
        <row r="31">
          <cell r="D31" t="str">
            <v>刘斌</v>
          </cell>
          <cell r="E31" t="str">
            <v>退休</v>
          </cell>
          <cell r="F31" t="str">
            <v>南院</v>
          </cell>
          <cell r="G31" t="str">
            <v>男</v>
          </cell>
          <cell r="H31" t="str">
            <v>汉</v>
          </cell>
          <cell r="I31">
            <v>1940.11</v>
          </cell>
          <cell r="J31">
            <v>1958.08</v>
          </cell>
          <cell r="K31" t="str">
            <v/>
          </cell>
          <cell r="L31">
            <v>31</v>
          </cell>
          <cell r="O31">
            <v>1</v>
          </cell>
          <cell r="X31">
            <v>1989.03</v>
          </cell>
          <cell r="Y31" t="str">
            <v>工人</v>
          </cell>
          <cell r="Z31" t="str">
            <v>高级工</v>
          </cell>
        </row>
        <row r="32">
          <cell r="D32" t="str">
            <v>王珂</v>
          </cell>
          <cell r="E32" t="str">
            <v>退休</v>
          </cell>
          <cell r="F32" t="str">
            <v>南院</v>
          </cell>
          <cell r="G32" t="str">
            <v>女</v>
          </cell>
          <cell r="H32" t="str">
            <v>汉</v>
          </cell>
          <cell r="I32">
            <v>1938.03</v>
          </cell>
          <cell r="J32">
            <v>1956.04</v>
          </cell>
          <cell r="K32" t="str">
            <v/>
          </cell>
          <cell r="L32">
            <v>33</v>
          </cell>
          <cell r="O32">
            <v>1</v>
          </cell>
          <cell r="X32">
            <v>1989.03</v>
          </cell>
          <cell r="Y32" t="str">
            <v>工人</v>
          </cell>
          <cell r="Z32" t="str">
            <v>高级工</v>
          </cell>
        </row>
        <row r="33">
          <cell r="D33" t="str">
            <v>唐倜辉</v>
          </cell>
          <cell r="E33" t="str">
            <v>退休</v>
          </cell>
          <cell r="F33" t="str">
            <v>南院</v>
          </cell>
          <cell r="G33" t="str">
            <v>女</v>
          </cell>
          <cell r="H33" t="str">
            <v>汉</v>
          </cell>
          <cell r="I33">
            <v>1940.02</v>
          </cell>
          <cell r="J33">
            <v>1958.08</v>
          </cell>
          <cell r="K33" t="str">
            <v/>
          </cell>
          <cell r="L33">
            <v>33</v>
          </cell>
          <cell r="O33">
            <v>1</v>
          </cell>
          <cell r="X33">
            <v>1991.03</v>
          </cell>
          <cell r="Y33" t="str">
            <v>工人</v>
          </cell>
          <cell r="Z33" t="str">
            <v>高级工</v>
          </cell>
        </row>
        <row r="34">
          <cell r="D34" t="str">
            <v>陈信芝</v>
          </cell>
          <cell r="E34" t="str">
            <v>退休</v>
          </cell>
          <cell r="F34" t="str">
            <v>南院</v>
          </cell>
          <cell r="G34" t="str">
            <v>女</v>
          </cell>
          <cell r="H34" t="str">
            <v>汉</v>
          </cell>
          <cell r="I34">
            <v>1941.07</v>
          </cell>
          <cell r="J34">
            <v>1958.09</v>
          </cell>
          <cell r="K34" t="str">
            <v/>
          </cell>
          <cell r="L34">
            <v>34</v>
          </cell>
          <cell r="O34">
            <v>1</v>
          </cell>
          <cell r="X34">
            <v>1992.03</v>
          </cell>
          <cell r="Y34" t="str">
            <v>工人</v>
          </cell>
          <cell r="Z34" t="str">
            <v>高级工</v>
          </cell>
        </row>
        <row r="35">
          <cell r="D35" t="str">
            <v>洪善岱</v>
          </cell>
          <cell r="E35" t="str">
            <v>退休</v>
          </cell>
          <cell r="F35" t="str">
            <v>南院</v>
          </cell>
          <cell r="G35" t="str">
            <v>女</v>
          </cell>
          <cell r="H35" t="str">
            <v>汉</v>
          </cell>
          <cell r="I35">
            <v>1938.08</v>
          </cell>
          <cell r="J35">
            <v>1958.06</v>
          </cell>
          <cell r="K35" t="str">
            <v/>
          </cell>
          <cell r="L35">
            <v>25</v>
          </cell>
          <cell r="O35">
            <v>0.85</v>
          </cell>
          <cell r="X35">
            <v>1983.11</v>
          </cell>
          <cell r="Y35" t="str">
            <v>工人</v>
          </cell>
          <cell r="Z35" t="str">
            <v>中级工</v>
          </cell>
        </row>
        <row r="36">
          <cell r="D36" t="str">
            <v>冯佩芝</v>
          </cell>
          <cell r="E36" t="str">
            <v>退休</v>
          </cell>
          <cell r="F36" t="str">
            <v>南院</v>
          </cell>
          <cell r="G36" t="str">
            <v>女</v>
          </cell>
          <cell r="H36" t="str">
            <v>汉</v>
          </cell>
          <cell r="I36">
            <v>1938.08</v>
          </cell>
          <cell r="J36">
            <v>1958.09</v>
          </cell>
          <cell r="K36" t="str">
            <v/>
          </cell>
          <cell r="L36">
            <v>25</v>
          </cell>
          <cell r="O36">
            <v>1</v>
          </cell>
          <cell r="X36">
            <v>1983.11</v>
          </cell>
          <cell r="Y36" t="str">
            <v>工人</v>
          </cell>
          <cell r="Z36" t="str">
            <v>中级工</v>
          </cell>
        </row>
        <row r="37">
          <cell r="D37" t="str">
            <v>刘桂秀</v>
          </cell>
          <cell r="E37" t="str">
            <v>退休</v>
          </cell>
          <cell r="F37" t="str">
            <v>南院</v>
          </cell>
          <cell r="G37" t="str">
            <v>女</v>
          </cell>
          <cell r="H37" t="str">
            <v>汉</v>
          </cell>
          <cell r="I37">
            <v>1935.08</v>
          </cell>
          <cell r="J37">
            <v>1958.07</v>
          </cell>
          <cell r="K37" t="str">
            <v/>
          </cell>
          <cell r="L37">
            <v>29</v>
          </cell>
          <cell r="O37">
            <v>0.88</v>
          </cell>
          <cell r="X37">
            <v>1987.03</v>
          </cell>
          <cell r="Y37" t="str">
            <v>工人</v>
          </cell>
          <cell r="Z37" t="str">
            <v>中级工</v>
          </cell>
        </row>
        <row r="38">
          <cell r="D38" t="str">
            <v>马金聪</v>
          </cell>
          <cell r="E38" t="str">
            <v>退休</v>
          </cell>
          <cell r="F38" t="str">
            <v>南院</v>
          </cell>
          <cell r="G38" t="str">
            <v>女</v>
          </cell>
          <cell r="H38" t="str">
            <v>汉</v>
          </cell>
          <cell r="I38">
            <v>1936.04</v>
          </cell>
          <cell r="J38">
            <v>1958.03</v>
          </cell>
          <cell r="K38" t="str">
            <v/>
          </cell>
          <cell r="L38">
            <v>29</v>
          </cell>
          <cell r="O38">
            <v>0.89</v>
          </cell>
          <cell r="X38">
            <v>1987.03</v>
          </cell>
          <cell r="Y38" t="str">
            <v>工人</v>
          </cell>
          <cell r="Z38" t="str">
            <v>中级工</v>
          </cell>
        </row>
        <row r="39">
          <cell r="D39" t="str">
            <v>陈品凡</v>
          </cell>
          <cell r="E39" t="str">
            <v>退休</v>
          </cell>
          <cell r="F39" t="str">
            <v>南院</v>
          </cell>
          <cell r="G39" t="str">
            <v>男</v>
          </cell>
          <cell r="H39" t="str">
            <v>汉</v>
          </cell>
          <cell r="I39">
            <v>1931.08</v>
          </cell>
          <cell r="J39">
            <v>1958.08</v>
          </cell>
          <cell r="K39" t="str">
            <v/>
          </cell>
          <cell r="L39">
            <v>28</v>
          </cell>
          <cell r="O39">
            <v>0</v>
          </cell>
          <cell r="X39">
            <v>1986.12</v>
          </cell>
          <cell r="Y39" t="str">
            <v>工人</v>
          </cell>
          <cell r="Z39" t="str">
            <v>中级工</v>
          </cell>
        </row>
        <row r="40">
          <cell r="D40" t="str">
            <v>宋焕吾</v>
          </cell>
          <cell r="E40" t="str">
            <v>退休</v>
          </cell>
          <cell r="F40" t="str">
            <v>南院</v>
          </cell>
          <cell r="G40" t="str">
            <v>女</v>
          </cell>
          <cell r="H40" t="str">
            <v>汉</v>
          </cell>
          <cell r="I40">
            <v>1936.06</v>
          </cell>
          <cell r="J40">
            <v>1958.08</v>
          </cell>
          <cell r="K40" t="str">
            <v/>
          </cell>
          <cell r="L40">
            <v>29</v>
          </cell>
          <cell r="O40">
            <v>1</v>
          </cell>
          <cell r="X40">
            <v>1987.03</v>
          </cell>
          <cell r="Y40" t="str">
            <v>工人</v>
          </cell>
          <cell r="Z40" t="str">
            <v>中级工</v>
          </cell>
        </row>
        <row r="41">
          <cell r="D41" t="str">
            <v>宋连友</v>
          </cell>
          <cell r="E41" t="str">
            <v>退休</v>
          </cell>
          <cell r="F41" t="str">
            <v>南院</v>
          </cell>
          <cell r="G41" t="str">
            <v>男</v>
          </cell>
          <cell r="H41" t="str">
            <v>汉</v>
          </cell>
          <cell r="I41">
            <v>1931.01</v>
          </cell>
          <cell r="J41">
            <v>1960.09</v>
          </cell>
          <cell r="K41" t="str">
            <v/>
          </cell>
          <cell r="L41">
            <v>27</v>
          </cell>
          <cell r="O41">
            <v>0.95</v>
          </cell>
          <cell r="X41">
            <v>1987.03</v>
          </cell>
          <cell r="Y41" t="str">
            <v>工人</v>
          </cell>
          <cell r="Z41" t="str">
            <v>中级工</v>
          </cell>
        </row>
        <row r="42">
          <cell r="D42" t="str">
            <v>刘金娥</v>
          </cell>
          <cell r="E42" t="str">
            <v>退休</v>
          </cell>
          <cell r="F42" t="str">
            <v>南院</v>
          </cell>
          <cell r="G42" t="str">
            <v>女</v>
          </cell>
          <cell r="H42" t="str">
            <v>汉</v>
          </cell>
          <cell r="I42">
            <v>1941.02</v>
          </cell>
          <cell r="J42">
            <v>1959.01</v>
          </cell>
          <cell r="K42" t="str">
            <v/>
          </cell>
          <cell r="L42">
            <v>29</v>
          </cell>
          <cell r="O42">
            <v>0.94</v>
          </cell>
          <cell r="X42">
            <v>1988.03</v>
          </cell>
          <cell r="Y42" t="str">
            <v>工人</v>
          </cell>
          <cell r="Z42" t="str">
            <v>中级工</v>
          </cell>
        </row>
        <row r="43">
          <cell r="D43" t="str">
            <v>李玉泉</v>
          </cell>
          <cell r="E43" t="str">
            <v>退休</v>
          </cell>
          <cell r="F43" t="str">
            <v>南院</v>
          </cell>
          <cell r="G43" t="str">
            <v>女</v>
          </cell>
          <cell r="H43" t="str">
            <v>汉</v>
          </cell>
          <cell r="I43">
            <v>1938.03</v>
          </cell>
          <cell r="J43">
            <v>1963.08</v>
          </cell>
          <cell r="K43" t="str">
            <v/>
          </cell>
          <cell r="L43">
            <v>26</v>
          </cell>
          <cell r="O43">
            <v>1</v>
          </cell>
          <cell r="X43">
            <v>1989.03</v>
          </cell>
          <cell r="Y43" t="str">
            <v>工人</v>
          </cell>
          <cell r="Z43" t="str">
            <v>中级工</v>
          </cell>
        </row>
        <row r="44">
          <cell r="D44" t="str">
            <v>谭福莲</v>
          </cell>
          <cell r="E44" t="str">
            <v>退休</v>
          </cell>
          <cell r="F44" t="str">
            <v>南院</v>
          </cell>
          <cell r="G44" t="str">
            <v>女</v>
          </cell>
          <cell r="H44" t="str">
            <v>汉</v>
          </cell>
          <cell r="I44">
            <v>1941.06</v>
          </cell>
          <cell r="J44">
            <v>1968.02</v>
          </cell>
          <cell r="K44" t="str">
            <v/>
          </cell>
          <cell r="L44">
            <v>24</v>
          </cell>
          <cell r="O44">
            <v>0.98</v>
          </cell>
          <cell r="X44">
            <v>1992.03</v>
          </cell>
          <cell r="Y44" t="str">
            <v>工人</v>
          </cell>
          <cell r="Z44" t="str">
            <v>中级工</v>
          </cell>
        </row>
        <row r="45">
          <cell r="D45" t="str">
            <v>冯碧辉</v>
          </cell>
          <cell r="E45" t="str">
            <v>退休</v>
          </cell>
          <cell r="F45" t="str">
            <v>南院</v>
          </cell>
          <cell r="G45" t="str">
            <v>女</v>
          </cell>
          <cell r="H45" t="str">
            <v>汉</v>
          </cell>
          <cell r="I45">
            <v>1941.08</v>
          </cell>
          <cell r="J45">
            <v>1966.09</v>
          </cell>
          <cell r="K45" t="str">
            <v/>
          </cell>
          <cell r="L45">
            <v>30</v>
          </cell>
          <cell r="O45">
            <v>0.9</v>
          </cell>
          <cell r="X45">
            <v>1996.1</v>
          </cell>
          <cell r="Y45" t="str">
            <v>中级职称</v>
          </cell>
          <cell r="Z45" t="str">
            <v>中级职称</v>
          </cell>
        </row>
        <row r="46">
          <cell r="D46" t="str">
            <v>杨春华</v>
          </cell>
          <cell r="E46" t="str">
            <v>退休</v>
          </cell>
          <cell r="F46" t="str">
            <v>南院</v>
          </cell>
          <cell r="G46" t="str">
            <v>女</v>
          </cell>
          <cell r="H46" t="str">
            <v>汉</v>
          </cell>
          <cell r="I46">
            <v>1935.01</v>
          </cell>
          <cell r="J46">
            <v>1958.12</v>
          </cell>
          <cell r="K46" t="str">
            <v/>
          </cell>
          <cell r="L46">
            <v>22</v>
          </cell>
          <cell r="O46">
            <v>0.82</v>
          </cell>
          <cell r="X46">
            <v>1980.12</v>
          </cell>
          <cell r="Y46" t="str">
            <v>工人</v>
          </cell>
          <cell r="Z46" t="str">
            <v>中级工</v>
          </cell>
        </row>
        <row r="47">
          <cell r="D47" t="str">
            <v>王资华</v>
          </cell>
          <cell r="E47" t="str">
            <v>退休</v>
          </cell>
          <cell r="F47" t="str">
            <v>南院</v>
          </cell>
          <cell r="G47" t="str">
            <v>女</v>
          </cell>
          <cell r="H47" t="str">
            <v>汉</v>
          </cell>
          <cell r="I47">
            <v>1936.03</v>
          </cell>
          <cell r="J47">
            <v>1959.09</v>
          </cell>
          <cell r="K47" t="str">
            <v/>
          </cell>
          <cell r="L47">
            <v>24</v>
          </cell>
          <cell r="O47">
            <v>0.98</v>
          </cell>
          <cell r="X47">
            <v>1983.11</v>
          </cell>
          <cell r="Y47" t="str">
            <v>工人</v>
          </cell>
          <cell r="Z47" t="str">
            <v>中级工</v>
          </cell>
        </row>
        <row r="48">
          <cell r="D48" t="str">
            <v>陶雪梅</v>
          </cell>
          <cell r="E48" t="str">
            <v>退休</v>
          </cell>
          <cell r="F48" t="str">
            <v>南院</v>
          </cell>
          <cell r="G48" t="str">
            <v>女</v>
          </cell>
          <cell r="H48" t="str">
            <v>汉</v>
          </cell>
          <cell r="I48">
            <v>1936.08</v>
          </cell>
          <cell r="J48">
            <v>1965.07</v>
          </cell>
          <cell r="K48" t="str">
            <v/>
          </cell>
          <cell r="L48">
            <v>22</v>
          </cell>
          <cell r="O48">
            <v>0.81</v>
          </cell>
          <cell r="X48">
            <v>1987.03</v>
          </cell>
          <cell r="Y48" t="str">
            <v>工人</v>
          </cell>
          <cell r="Z48" t="str">
            <v>中级工</v>
          </cell>
        </row>
        <row r="49">
          <cell r="D49" t="str">
            <v>闵应坤</v>
          </cell>
          <cell r="E49" t="str">
            <v>退休</v>
          </cell>
          <cell r="F49" t="str">
            <v>南院</v>
          </cell>
          <cell r="G49" t="str">
            <v>女</v>
          </cell>
          <cell r="H49" t="str">
            <v>汉</v>
          </cell>
          <cell r="I49">
            <v>1929.1</v>
          </cell>
          <cell r="J49">
            <v>1949.09</v>
          </cell>
          <cell r="K49" t="str">
            <v/>
          </cell>
          <cell r="L49">
            <v>31</v>
          </cell>
          <cell r="O49">
            <v>0.85</v>
          </cell>
          <cell r="X49">
            <v>1980.06</v>
          </cell>
          <cell r="Y49" t="str">
            <v>工人</v>
          </cell>
          <cell r="Z49" t="str">
            <v>中级工</v>
          </cell>
        </row>
        <row r="50">
          <cell r="D50" t="str">
            <v>刘翠娥</v>
          </cell>
          <cell r="E50" t="str">
            <v>退休</v>
          </cell>
          <cell r="F50" t="str">
            <v>南院</v>
          </cell>
          <cell r="G50" t="str">
            <v>女</v>
          </cell>
          <cell r="H50" t="str">
            <v>汉</v>
          </cell>
          <cell r="I50">
            <v>1937.04</v>
          </cell>
          <cell r="J50">
            <v>1963.06</v>
          </cell>
          <cell r="K50" t="str">
            <v/>
          </cell>
          <cell r="L50">
            <v>19</v>
          </cell>
          <cell r="O50">
            <v>0.74</v>
          </cell>
          <cell r="X50">
            <v>1982.11</v>
          </cell>
          <cell r="Y50" t="str">
            <v>工人</v>
          </cell>
          <cell r="Z50" t="str">
            <v>中级工</v>
          </cell>
        </row>
        <row r="51">
          <cell r="D51" t="str">
            <v>肖国娥</v>
          </cell>
          <cell r="E51" t="str">
            <v>退休</v>
          </cell>
          <cell r="F51" t="str">
            <v>南院</v>
          </cell>
          <cell r="G51" t="str">
            <v>女</v>
          </cell>
          <cell r="H51" t="str">
            <v>汉</v>
          </cell>
          <cell r="I51">
            <v>1931.12</v>
          </cell>
          <cell r="J51">
            <v>1959.11</v>
          </cell>
          <cell r="K51" t="str">
            <v/>
          </cell>
          <cell r="L51">
            <v>19</v>
          </cell>
          <cell r="O51">
            <v>0.73</v>
          </cell>
          <cell r="X51">
            <v>1978.06</v>
          </cell>
          <cell r="Y51" t="str">
            <v>工人</v>
          </cell>
          <cell r="Z51" t="str">
            <v>中级工</v>
          </cell>
        </row>
        <row r="52">
          <cell r="D52" t="str">
            <v>旷菊兰</v>
          </cell>
          <cell r="E52" t="str">
            <v>退休</v>
          </cell>
          <cell r="F52" t="str">
            <v>南院</v>
          </cell>
          <cell r="G52" t="str">
            <v>女</v>
          </cell>
          <cell r="H52" t="str">
            <v>汉</v>
          </cell>
          <cell r="I52">
            <v>1932.06</v>
          </cell>
          <cell r="J52">
            <v>1972.11</v>
          </cell>
          <cell r="K52" t="str">
            <v/>
          </cell>
          <cell r="L52">
            <v>10</v>
          </cell>
          <cell r="O52">
            <v>0.6</v>
          </cell>
          <cell r="X52">
            <v>1982.11</v>
          </cell>
          <cell r="Y52" t="str">
            <v>工人</v>
          </cell>
          <cell r="Z52" t="str">
            <v>初级工</v>
          </cell>
        </row>
        <row r="53">
          <cell r="D53" t="str">
            <v>罗月娥</v>
          </cell>
          <cell r="E53" t="str">
            <v>退休</v>
          </cell>
          <cell r="F53" t="str">
            <v>南院</v>
          </cell>
          <cell r="G53" t="str">
            <v>女</v>
          </cell>
          <cell r="H53" t="str">
            <v>汉</v>
          </cell>
          <cell r="I53">
            <v>1938.05</v>
          </cell>
          <cell r="J53">
            <v>1966.02</v>
          </cell>
          <cell r="K53" t="str">
            <v/>
          </cell>
          <cell r="L53">
            <v>17</v>
          </cell>
          <cell r="O53">
            <v>0.6</v>
          </cell>
          <cell r="X53">
            <v>1983.11</v>
          </cell>
          <cell r="Y53" t="str">
            <v>工人</v>
          </cell>
          <cell r="Z53" t="str">
            <v>初级工</v>
          </cell>
        </row>
        <row r="54">
          <cell r="D54" t="str">
            <v>彭本和</v>
          </cell>
          <cell r="E54" t="str">
            <v>退休</v>
          </cell>
          <cell r="F54" t="str">
            <v>南院</v>
          </cell>
          <cell r="G54" t="str">
            <v>男</v>
          </cell>
          <cell r="H54" t="str">
            <v>汉</v>
          </cell>
          <cell r="I54">
            <v>1933.1</v>
          </cell>
          <cell r="J54">
            <v>1952.09</v>
          </cell>
          <cell r="K54" t="str">
            <v/>
          </cell>
          <cell r="L54">
            <v>41</v>
          </cell>
          <cell r="O54">
            <v>0.95</v>
          </cell>
          <cell r="X54">
            <v>1993.11</v>
          </cell>
          <cell r="Y54" t="str">
            <v>正科</v>
          </cell>
          <cell r="Z54" t="str">
            <v>正科</v>
          </cell>
        </row>
        <row r="55">
          <cell r="D55" t="str">
            <v>杨淑纯</v>
          </cell>
          <cell r="E55" t="str">
            <v>退休</v>
          </cell>
          <cell r="F55" t="str">
            <v>南院</v>
          </cell>
          <cell r="G55" t="str">
            <v>女</v>
          </cell>
          <cell r="H55" t="str">
            <v>汉</v>
          </cell>
          <cell r="I55">
            <v>1938.09</v>
          </cell>
          <cell r="J55">
            <v>1959.11</v>
          </cell>
          <cell r="K55" t="str">
            <v/>
          </cell>
          <cell r="L55">
            <v>34</v>
          </cell>
          <cell r="O55">
            <v>0.94</v>
          </cell>
          <cell r="X55">
            <v>1993.11</v>
          </cell>
          <cell r="Y55" t="str">
            <v>正科</v>
          </cell>
          <cell r="Z55" t="str">
            <v>正科</v>
          </cell>
        </row>
        <row r="56">
          <cell r="D56" t="str">
            <v>姚月阳</v>
          </cell>
          <cell r="E56" t="str">
            <v>退休</v>
          </cell>
          <cell r="F56" t="str">
            <v>南院</v>
          </cell>
          <cell r="G56" t="str">
            <v>女</v>
          </cell>
          <cell r="H56" t="str">
            <v>汉</v>
          </cell>
          <cell r="I56">
            <v>1938.11</v>
          </cell>
          <cell r="J56">
            <v>1960.08</v>
          </cell>
          <cell r="K56" t="str">
            <v/>
          </cell>
          <cell r="L56">
            <v>34</v>
          </cell>
          <cell r="O56">
            <v>0.93</v>
          </cell>
          <cell r="X56">
            <v>1994.01</v>
          </cell>
          <cell r="Y56" t="str">
            <v>中级职称</v>
          </cell>
          <cell r="Z56" t="str">
            <v>中级职称</v>
          </cell>
        </row>
        <row r="57">
          <cell r="D57" t="str">
            <v>曾东秀</v>
          </cell>
          <cell r="E57" t="str">
            <v>退休</v>
          </cell>
          <cell r="F57" t="str">
            <v>南院</v>
          </cell>
          <cell r="G57" t="str">
            <v>女</v>
          </cell>
          <cell r="H57" t="str">
            <v>汉</v>
          </cell>
          <cell r="I57">
            <v>1938.12</v>
          </cell>
          <cell r="J57">
            <v>1960.04</v>
          </cell>
          <cell r="K57" t="str">
            <v/>
          </cell>
          <cell r="L57">
            <v>34</v>
          </cell>
          <cell r="O57">
            <v>0.93</v>
          </cell>
          <cell r="X57">
            <v>1994.01</v>
          </cell>
          <cell r="Y57" t="str">
            <v>中级职称</v>
          </cell>
          <cell r="Z57" t="str">
            <v>中级职称</v>
          </cell>
        </row>
        <row r="58">
          <cell r="D58" t="str">
            <v>王伟临</v>
          </cell>
          <cell r="E58" t="str">
            <v>退休</v>
          </cell>
          <cell r="F58" t="str">
            <v>南院</v>
          </cell>
          <cell r="G58" t="str">
            <v>男</v>
          </cell>
          <cell r="H58" t="str">
            <v>汉</v>
          </cell>
          <cell r="I58">
            <v>1934.02</v>
          </cell>
          <cell r="J58">
            <v>1956.02</v>
          </cell>
          <cell r="K58" t="str">
            <v/>
          </cell>
          <cell r="L58">
            <v>38</v>
          </cell>
          <cell r="M58" t="str">
            <v>独生子女</v>
          </cell>
          <cell r="N58">
            <v>0.05</v>
          </cell>
          <cell r="O58" t="str">
            <v>0.95</v>
          </cell>
          <cell r="P58">
            <v>370</v>
          </cell>
          <cell r="Q58">
            <v>159</v>
          </cell>
          <cell r="R58">
            <v>26.450000000000003</v>
          </cell>
          <cell r="T58" t="str">
            <v>在美国</v>
          </cell>
          <cell r="X58">
            <v>1994.04</v>
          </cell>
          <cell r="Y58" t="str">
            <v>正处</v>
          </cell>
          <cell r="Z58" t="str">
            <v>正处</v>
          </cell>
        </row>
        <row r="59">
          <cell r="D59" t="str">
            <v>林道澄</v>
          </cell>
          <cell r="E59" t="str">
            <v>退休</v>
          </cell>
          <cell r="F59" t="str">
            <v>南院</v>
          </cell>
          <cell r="G59" t="str">
            <v>男</v>
          </cell>
          <cell r="H59" t="str">
            <v>汉</v>
          </cell>
          <cell r="I59">
            <v>1934.02</v>
          </cell>
          <cell r="J59">
            <v>1957.08</v>
          </cell>
          <cell r="K59" t="str">
            <v/>
          </cell>
          <cell r="L59">
            <v>37</v>
          </cell>
          <cell r="O59">
            <v>0.95</v>
          </cell>
          <cell r="X59">
            <v>1994.01</v>
          </cell>
          <cell r="Y59" t="str">
            <v>副教授</v>
          </cell>
          <cell r="Z59" t="str">
            <v>副教授</v>
          </cell>
        </row>
        <row r="60">
          <cell r="D60" t="str">
            <v>钟儒明</v>
          </cell>
          <cell r="E60" t="str">
            <v>退休</v>
          </cell>
          <cell r="F60" t="str">
            <v>南院</v>
          </cell>
          <cell r="G60" t="str">
            <v>男</v>
          </cell>
          <cell r="H60" t="str">
            <v>汉</v>
          </cell>
          <cell r="I60">
            <v>1934.02</v>
          </cell>
          <cell r="J60">
            <v>1958.08</v>
          </cell>
          <cell r="K60" t="str">
            <v/>
          </cell>
          <cell r="L60">
            <v>36</v>
          </cell>
          <cell r="M60" t="str">
            <v>独生子女</v>
          </cell>
          <cell r="N60">
            <v>0.05</v>
          </cell>
          <cell r="O60" t="str">
            <v>0.9</v>
          </cell>
          <cell r="P60">
            <v>335</v>
          </cell>
          <cell r="Q60">
            <v>144</v>
          </cell>
          <cell r="R60">
            <v>24</v>
          </cell>
          <cell r="S60" t="str">
            <v>已申请</v>
          </cell>
          <cell r="U60" t="str">
            <v>2014.01月</v>
          </cell>
          <cell r="V60">
            <v>1483.8</v>
          </cell>
          <cell r="W60">
            <v>616</v>
          </cell>
          <cell r="X60">
            <v>1994.04</v>
          </cell>
          <cell r="Y60" t="str">
            <v>副教授</v>
          </cell>
          <cell r="Z60" t="str">
            <v>副教授</v>
          </cell>
        </row>
        <row r="61">
          <cell r="D61" t="str">
            <v>彭占元</v>
          </cell>
          <cell r="E61" t="str">
            <v>退休</v>
          </cell>
          <cell r="F61" t="str">
            <v>南院</v>
          </cell>
          <cell r="G61" t="str">
            <v>男</v>
          </cell>
          <cell r="H61" t="str">
            <v>汉</v>
          </cell>
          <cell r="I61">
            <v>1934.02</v>
          </cell>
          <cell r="J61">
            <v>1952.09</v>
          </cell>
          <cell r="K61" t="str">
            <v/>
          </cell>
          <cell r="L61">
            <v>42</v>
          </cell>
          <cell r="O61">
            <v>0.95</v>
          </cell>
          <cell r="X61">
            <v>1994.04</v>
          </cell>
          <cell r="Y61" t="str">
            <v>干部</v>
          </cell>
          <cell r="Z61" t="str">
            <v>干部</v>
          </cell>
        </row>
        <row r="62">
          <cell r="D62" t="str">
            <v>丘铿盛</v>
          </cell>
          <cell r="E62" t="str">
            <v>退休</v>
          </cell>
          <cell r="F62" t="str">
            <v>南院</v>
          </cell>
          <cell r="G62" t="str">
            <v>男</v>
          </cell>
          <cell r="H62" t="str">
            <v>汉</v>
          </cell>
          <cell r="I62">
            <v>1934.04</v>
          </cell>
          <cell r="J62">
            <v>1957.08</v>
          </cell>
          <cell r="K62" t="str">
            <v/>
          </cell>
          <cell r="L62">
            <v>37</v>
          </cell>
          <cell r="O62">
            <v>0.95</v>
          </cell>
          <cell r="X62">
            <v>1994.06</v>
          </cell>
          <cell r="Y62" t="str">
            <v>副教授</v>
          </cell>
          <cell r="Z62" t="str">
            <v>副教授</v>
          </cell>
        </row>
        <row r="63">
          <cell r="D63" t="str">
            <v>王秀宜</v>
          </cell>
          <cell r="E63" t="str">
            <v>退休</v>
          </cell>
          <cell r="F63" t="str">
            <v>南院</v>
          </cell>
          <cell r="G63" t="str">
            <v>女</v>
          </cell>
          <cell r="H63" t="str">
            <v>汉</v>
          </cell>
          <cell r="I63">
            <v>1944.05</v>
          </cell>
          <cell r="J63">
            <v>1960.04</v>
          </cell>
          <cell r="K63" t="str">
            <v/>
          </cell>
          <cell r="L63">
            <v>34</v>
          </cell>
          <cell r="O63">
            <v>0.94</v>
          </cell>
          <cell r="X63">
            <v>1994.06</v>
          </cell>
          <cell r="Y63" t="str">
            <v>工人</v>
          </cell>
          <cell r="Z63" t="str">
            <v>高级工</v>
          </cell>
        </row>
        <row r="64">
          <cell r="D64" t="str">
            <v>龙志如</v>
          </cell>
          <cell r="E64" t="str">
            <v>退休</v>
          </cell>
          <cell r="F64" t="str">
            <v>南院</v>
          </cell>
          <cell r="G64" t="str">
            <v>女</v>
          </cell>
          <cell r="H64" t="str">
            <v>汉</v>
          </cell>
          <cell r="I64">
            <v>1939.04</v>
          </cell>
          <cell r="J64">
            <v>1958.08</v>
          </cell>
          <cell r="K64" t="str">
            <v/>
          </cell>
          <cell r="L64">
            <v>36</v>
          </cell>
          <cell r="O64">
            <v>0.95</v>
          </cell>
          <cell r="X64">
            <v>1994.07</v>
          </cell>
          <cell r="Y64" t="str">
            <v>中级职称</v>
          </cell>
          <cell r="Z64" t="str">
            <v>中级职称</v>
          </cell>
        </row>
        <row r="65">
          <cell r="D65" t="str">
            <v>戴倩予</v>
          </cell>
          <cell r="E65" t="str">
            <v>退休</v>
          </cell>
          <cell r="F65" t="str">
            <v>南院</v>
          </cell>
          <cell r="G65" t="str">
            <v>男</v>
          </cell>
          <cell r="H65" t="str">
            <v>汉</v>
          </cell>
          <cell r="I65">
            <v>1934.08</v>
          </cell>
          <cell r="J65">
            <v>1951.01</v>
          </cell>
          <cell r="K65" t="str">
            <v/>
          </cell>
          <cell r="L65">
            <v>43</v>
          </cell>
          <cell r="O65">
            <v>0.95</v>
          </cell>
          <cell r="X65">
            <v>1994.09</v>
          </cell>
          <cell r="Y65" t="str">
            <v>副处</v>
          </cell>
          <cell r="Z65" t="str">
            <v>副处</v>
          </cell>
        </row>
        <row r="66">
          <cell r="D66" t="str">
            <v>周田娥</v>
          </cell>
          <cell r="E66" t="str">
            <v>退休</v>
          </cell>
          <cell r="F66" t="str">
            <v>南院</v>
          </cell>
          <cell r="G66" t="str">
            <v>女</v>
          </cell>
          <cell r="H66" t="str">
            <v>汉</v>
          </cell>
          <cell r="I66">
            <v>1941.05</v>
          </cell>
          <cell r="J66">
            <v>1964.07</v>
          </cell>
          <cell r="K66" t="str">
            <v/>
          </cell>
          <cell r="L66">
            <v>30</v>
          </cell>
          <cell r="M66" t="str">
            <v>独生子女</v>
          </cell>
          <cell r="N66">
            <v>0.05</v>
          </cell>
          <cell r="O66" t="str">
            <v>0.90</v>
          </cell>
          <cell r="P66">
            <v>265</v>
          </cell>
          <cell r="Q66">
            <v>114</v>
          </cell>
          <cell r="R66">
            <v>18.95</v>
          </cell>
          <cell r="T66" t="str">
            <v>未独生子女</v>
          </cell>
          <cell r="X66">
            <v>1994.09</v>
          </cell>
          <cell r="Y66" t="str">
            <v>中级职称</v>
          </cell>
          <cell r="Z66" t="str">
            <v>中级职称</v>
          </cell>
        </row>
        <row r="67">
          <cell r="D67" t="str">
            <v>刘小曼</v>
          </cell>
          <cell r="E67" t="str">
            <v>退休</v>
          </cell>
          <cell r="F67" t="str">
            <v>南院</v>
          </cell>
          <cell r="G67" t="str">
            <v>女</v>
          </cell>
          <cell r="H67" t="str">
            <v>汉</v>
          </cell>
          <cell r="I67">
            <v>1939.1</v>
          </cell>
          <cell r="J67">
            <v>1961.1</v>
          </cell>
          <cell r="K67" t="str">
            <v/>
          </cell>
          <cell r="L67">
            <v>33</v>
          </cell>
          <cell r="O67">
            <v>0.93</v>
          </cell>
          <cell r="X67">
            <v>1994.11</v>
          </cell>
          <cell r="Y67" t="str">
            <v>中级职称</v>
          </cell>
          <cell r="Z67" t="str">
            <v>中级职称</v>
          </cell>
        </row>
        <row r="68">
          <cell r="D68" t="str">
            <v>廖雪梅</v>
          </cell>
          <cell r="E68" t="str">
            <v>退休</v>
          </cell>
          <cell r="F68" t="str">
            <v>南院</v>
          </cell>
          <cell r="G68" t="str">
            <v>女</v>
          </cell>
          <cell r="H68" t="str">
            <v>汉</v>
          </cell>
          <cell r="I68">
            <v>1944.12</v>
          </cell>
          <cell r="J68">
            <v>1961.09</v>
          </cell>
          <cell r="K68" t="str">
            <v/>
          </cell>
          <cell r="L68">
            <v>34</v>
          </cell>
          <cell r="O68">
            <v>0.95</v>
          </cell>
          <cell r="X68">
            <v>1995.01</v>
          </cell>
          <cell r="Y68" t="str">
            <v>工人</v>
          </cell>
          <cell r="Z68" t="str">
            <v>高级工</v>
          </cell>
        </row>
        <row r="69">
          <cell r="D69" t="str">
            <v>袁典魁</v>
          </cell>
          <cell r="E69" t="str">
            <v>退休</v>
          </cell>
          <cell r="F69" t="str">
            <v>南院</v>
          </cell>
          <cell r="G69" t="str">
            <v>男</v>
          </cell>
          <cell r="H69" t="str">
            <v>汉</v>
          </cell>
          <cell r="I69">
            <v>1935.01</v>
          </cell>
          <cell r="J69">
            <v>1962.09</v>
          </cell>
          <cell r="K69" t="str">
            <v/>
          </cell>
          <cell r="L69">
            <v>33</v>
          </cell>
          <cell r="O69">
            <v>0.92</v>
          </cell>
          <cell r="X69">
            <v>1995.02</v>
          </cell>
          <cell r="Y69" t="str">
            <v>中级职称</v>
          </cell>
          <cell r="Z69" t="str">
            <v>中级职称</v>
          </cell>
        </row>
        <row r="70">
          <cell r="D70" t="str">
            <v>陈杏</v>
          </cell>
          <cell r="E70" t="str">
            <v>退休</v>
          </cell>
          <cell r="F70" t="str">
            <v>南院</v>
          </cell>
          <cell r="G70" t="str">
            <v>女</v>
          </cell>
          <cell r="H70" t="str">
            <v>汉</v>
          </cell>
          <cell r="I70">
            <v>1945.03</v>
          </cell>
          <cell r="J70">
            <v>1973.02</v>
          </cell>
          <cell r="K70" t="str">
            <v/>
          </cell>
          <cell r="L70">
            <v>22</v>
          </cell>
          <cell r="O70">
            <v>0.82</v>
          </cell>
          <cell r="X70">
            <v>1995.05</v>
          </cell>
          <cell r="Y70" t="str">
            <v>工人</v>
          </cell>
          <cell r="Z70" t="str">
            <v>中级工</v>
          </cell>
        </row>
        <row r="71">
          <cell r="D71" t="str">
            <v>陈耀光</v>
          </cell>
          <cell r="E71" t="str">
            <v>退休</v>
          </cell>
          <cell r="F71" t="str">
            <v>南院</v>
          </cell>
          <cell r="G71" t="str">
            <v>男</v>
          </cell>
          <cell r="H71" t="str">
            <v>汉</v>
          </cell>
          <cell r="I71">
            <v>1935.05</v>
          </cell>
          <cell r="J71">
            <v>1960.08</v>
          </cell>
          <cell r="K71" t="str">
            <v/>
          </cell>
          <cell r="L71">
            <v>35</v>
          </cell>
          <cell r="O71">
            <v>0.94</v>
          </cell>
          <cell r="X71">
            <v>1995.06</v>
          </cell>
          <cell r="Y71" t="str">
            <v>中级职称</v>
          </cell>
          <cell r="Z71" t="str">
            <v>中级职称</v>
          </cell>
        </row>
        <row r="72">
          <cell r="D72" t="str">
            <v>潘久凤</v>
          </cell>
          <cell r="E72" t="str">
            <v>退休</v>
          </cell>
          <cell r="F72" t="str">
            <v>南院</v>
          </cell>
          <cell r="G72" t="str">
            <v>女</v>
          </cell>
          <cell r="H72" t="str">
            <v>汉</v>
          </cell>
          <cell r="I72">
            <v>1945.07</v>
          </cell>
          <cell r="J72">
            <v>1961.02</v>
          </cell>
          <cell r="K72" t="str">
            <v/>
          </cell>
          <cell r="L72">
            <v>34</v>
          </cell>
          <cell r="O72">
            <v>0.93</v>
          </cell>
          <cell r="X72">
            <v>1995.08</v>
          </cell>
          <cell r="Y72" t="str">
            <v>工人</v>
          </cell>
          <cell r="Z72" t="str">
            <v>高级工</v>
          </cell>
        </row>
        <row r="73">
          <cell r="D73" t="str">
            <v>马志高</v>
          </cell>
          <cell r="E73" t="str">
            <v>退休</v>
          </cell>
          <cell r="F73" t="str">
            <v>南院</v>
          </cell>
          <cell r="G73" t="str">
            <v>男</v>
          </cell>
          <cell r="H73" t="str">
            <v>汉</v>
          </cell>
          <cell r="I73">
            <v>1935.07</v>
          </cell>
          <cell r="J73">
            <v>1956.08</v>
          </cell>
          <cell r="K73" t="str">
            <v/>
          </cell>
          <cell r="L73">
            <v>39</v>
          </cell>
          <cell r="O73">
            <v>0.95</v>
          </cell>
          <cell r="X73">
            <v>1995.08</v>
          </cell>
          <cell r="Y73" t="str">
            <v>副教授</v>
          </cell>
          <cell r="Z73" t="str">
            <v>副教授</v>
          </cell>
        </row>
        <row r="74">
          <cell r="D74" t="str">
            <v>黄涤之</v>
          </cell>
          <cell r="E74" t="str">
            <v>退休</v>
          </cell>
          <cell r="F74" t="str">
            <v>南院</v>
          </cell>
          <cell r="G74" t="str">
            <v>女</v>
          </cell>
          <cell r="H74" t="str">
            <v>汉</v>
          </cell>
          <cell r="I74">
            <v>1940.09</v>
          </cell>
          <cell r="J74">
            <v>1956.08</v>
          </cell>
          <cell r="K74" t="str">
            <v/>
          </cell>
          <cell r="L74">
            <v>39</v>
          </cell>
          <cell r="O74">
            <v>0.95</v>
          </cell>
          <cell r="X74">
            <v>1995.1</v>
          </cell>
          <cell r="Y74" t="str">
            <v>中级职称</v>
          </cell>
          <cell r="Z74" t="str">
            <v>中级职称</v>
          </cell>
        </row>
        <row r="75">
          <cell r="D75" t="str">
            <v>丛桂华</v>
          </cell>
          <cell r="E75" t="str">
            <v>退休</v>
          </cell>
          <cell r="F75" t="str">
            <v>南院</v>
          </cell>
          <cell r="G75" t="str">
            <v>女</v>
          </cell>
          <cell r="H75" t="str">
            <v>汉</v>
          </cell>
          <cell r="I75">
            <v>1940.1</v>
          </cell>
          <cell r="J75">
            <v>1961.02</v>
          </cell>
          <cell r="K75" t="str">
            <v/>
          </cell>
          <cell r="L75">
            <v>34</v>
          </cell>
          <cell r="O75">
            <v>0.94</v>
          </cell>
          <cell r="X75">
            <v>1995.12</v>
          </cell>
          <cell r="Y75" t="str">
            <v>中级职称</v>
          </cell>
          <cell r="Z75" t="str">
            <v>中级职称</v>
          </cell>
        </row>
        <row r="76">
          <cell r="D76" t="str">
            <v>吴重光</v>
          </cell>
          <cell r="E76" t="str">
            <v>退休</v>
          </cell>
          <cell r="F76" t="str">
            <v>南院</v>
          </cell>
          <cell r="G76" t="str">
            <v>男</v>
          </cell>
          <cell r="H76" t="str">
            <v>汉</v>
          </cell>
          <cell r="I76">
            <v>1935.11</v>
          </cell>
          <cell r="J76">
            <v>1960.09</v>
          </cell>
          <cell r="K76" t="str">
            <v/>
          </cell>
          <cell r="L76">
            <v>35</v>
          </cell>
          <cell r="O76">
            <v>0.95</v>
          </cell>
          <cell r="X76">
            <v>1995.12</v>
          </cell>
          <cell r="Y76" t="str">
            <v>副教授</v>
          </cell>
          <cell r="Z76" t="str">
            <v>副教授</v>
          </cell>
        </row>
        <row r="77">
          <cell r="D77" t="str">
            <v>郑至一</v>
          </cell>
          <cell r="E77" t="str">
            <v>退休</v>
          </cell>
          <cell r="F77" t="str">
            <v>南院</v>
          </cell>
          <cell r="G77" t="str">
            <v>男</v>
          </cell>
          <cell r="H77" t="str">
            <v>汉</v>
          </cell>
          <cell r="I77">
            <v>1935.11</v>
          </cell>
          <cell r="J77">
            <v>1957.03</v>
          </cell>
          <cell r="K77" t="str">
            <v/>
          </cell>
          <cell r="L77">
            <v>38</v>
          </cell>
          <cell r="O77">
            <v>0.95</v>
          </cell>
          <cell r="X77">
            <v>1995.12</v>
          </cell>
          <cell r="Y77" t="str">
            <v>副教授</v>
          </cell>
          <cell r="Z77" t="str">
            <v>副教授</v>
          </cell>
        </row>
        <row r="78">
          <cell r="D78" t="str">
            <v>李世福</v>
          </cell>
          <cell r="E78" t="str">
            <v>退休</v>
          </cell>
          <cell r="F78" t="str">
            <v>南院</v>
          </cell>
          <cell r="G78" t="str">
            <v>男</v>
          </cell>
          <cell r="H78" t="str">
            <v>汉</v>
          </cell>
          <cell r="I78">
            <v>1935.11</v>
          </cell>
          <cell r="J78">
            <v>1959.08</v>
          </cell>
          <cell r="K78" t="str">
            <v/>
          </cell>
          <cell r="L78">
            <v>36</v>
          </cell>
          <cell r="O78">
            <v>0.95</v>
          </cell>
          <cell r="X78">
            <v>1995.12</v>
          </cell>
          <cell r="Y78" t="str">
            <v>副教授</v>
          </cell>
          <cell r="Z78" t="str">
            <v>副教授</v>
          </cell>
        </row>
        <row r="79">
          <cell r="D79" t="str">
            <v>唐泽明</v>
          </cell>
          <cell r="E79" t="str">
            <v>退休</v>
          </cell>
          <cell r="F79" t="str">
            <v>南院</v>
          </cell>
          <cell r="G79" t="str">
            <v>男</v>
          </cell>
          <cell r="H79" t="str">
            <v>汉</v>
          </cell>
          <cell r="I79">
            <v>1935.12</v>
          </cell>
          <cell r="J79">
            <v>1956.07</v>
          </cell>
          <cell r="K79" t="str">
            <v/>
          </cell>
          <cell r="L79">
            <v>40</v>
          </cell>
          <cell r="O79">
            <v>0.95</v>
          </cell>
          <cell r="X79">
            <v>1996.01</v>
          </cell>
          <cell r="Y79" t="str">
            <v>中级职称</v>
          </cell>
          <cell r="Z79" t="str">
            <v>中级职称</v>
          </cell>
        </row>
        <row r="80">
          <cell r="D80" t="str">
            <v>高志宏</v>
          </cell>
          <cell r="E80" t="str">
            <v>退休</v>
          </cell>
          <cell r="F80" t="str">
            <v>南院</v>
          </cell>
          <cell r="G80" t="str">
            <v>男</v>
          </cell>
          <cell r="H80" t="str">
            <v>汉</v>
          </cell>
          <cell r="I80">
            <v>1935.12</v>
          </cell>
          <cell r="J80">
            <v>1959.08</v>
          </cell>
          <cell r="K80" t="str">
            <v/>
          </cell>
          <cell r="L80">
            <v>37</v>
          </cell>
          <cell r="O80">
            <v>0.95</v>
          </cell>
          <cell r="X80">
            <v>1996.01</v>
          </cell>
          <cell r="Y80" t="str">
            <v>副教授</v>
          </cell>
          <cell r="Z80" t="str">
            <v>副教授</v>
          </cell>
        </row>
        <row r="81">
          <cell r="D81" t="str">
            <v>刘曼琴</v>
          </cell>
          <cell r="E81" t="str">
            <v>退休</v>
          </cell>
          <cell r="F81" t="str">
            <v>南院</v>
          </cell>
          <cell r="G81" t="str">
            <v>女</v>
          </cell>
          <cell r="H81" t="str">
            <v>汉</v>
          </cell>
          <cell r="I81">
            <v>1945.12</v>
          </cell>
          <cell r="J81">
            <v>1961.1</v>
          </cell>
          <cell r="K81" t="str">
            <v/>
          </cell>
          <cell r="L81">
            <v>35</v>
          </cell>
          <cell r="O81">
            <v>0.94</v>
          </cell>
          <cell r="X81">
            <v>1996.01</v>
          </cell>
          <cell r="Y81" t="str">
            <v>工人</v>
          </cell>
          <cell r="Z81" t="str">
            <v>高级工</v>
          </cell>
        </row>
        <row r="82">
          <cell r="D82" t="str">
            <v>陈雨夏</v>
          </cell>
          <cell r="E82" t="str">
            <v>退休</v>
          </cell>
          <cell r="F82" t="str">
            <v>南院</v>
          </cell>
          <cell r="G82" t="str">
            <v>男</v>
          </cell>
          <cell r="H82" t="str">
            <v>汉</v>
          </cell>
          <cell r="I82">
            <v>1937.05</v>
          </cell>
          <cell r="J82">
            <v>1960.04</v>
          </cell>
          <cell r="K82" t="str">
            <v/>
          </cell>
          <cell r="L82">
            <v>36</v>
          </cell>
          <cell r="O82">
            <v>0.95</v>
          </cell>
          <cell r="X82">
            <v>1996.01</v>
          </cell>
          <cell r="Y82" t="str">
            <v>正处</v>
          </cell>
          <cell r="Z82" t="str">
            <v>正处</v>
          </cell>
        </row>
        <row r="83">
          <cell r="D83" t="str">
            <v>贺湘炎</v>
          </cell>
          <cell r="E83" t="str">
            <v>退休</v>
          </cell>
          <cell r="F83" t="str">
            <v>南院</v>
          </cell>
          <cell r="G83" t="str">
            <v>女</v>
          </cell>
          <cell r="H83" t="str">
            <v>汉</v>
          </cell>
          <cell r="I83">
            <v>1936.1</v>
          </cell>
          <cell r="J83">
            <v>1950.09</v>
          </cell>
          <cell r="K83" t="str">
            <v/>
          </cell>
          <cell r="L83">
            <v>46</v>
          </cell>
          <cell r="O83">
            <v>1</v>
          </cell>
          <cell r="X83">
            <v>1996.01</v>
          </cell>
          <cell r="Y83" t="str">
            <v>副教授</v>
          </cell>
          <cell r="Z83" t="str">
            <v>副教授</v>
          </cell>
        </row>
        <row r="84">
          <cell r="D84" t="str">
            <v>王玉秀</v>
          </cell>
          <cell r="E84" t="str">
            <v>退休</v>
          </cell>
          <cell r="F84" t="str">
            <v>南院</v>
          </cell>
          <cell r="G84" t="str">
            <v>女</v>
          </cell>
          <cell r="H84" t="str">
            <v>汉</v>
          </cell>
          <cell r="I84">
            <v>1936.02</v>
          </cell>
          <cell r="J84">
            <v>1956.07</v>
          </cell>
          <cell r="K84" t="str">
            <v/>
          </cell>
          <cell r="L84">
            <v>40</v>
          </cell>
          <cell r="O84">
            <v>0.95</v>
          </cell>
          <cell r="X84">
            <v>1996.03</v>
          </cell>
          <cell r="Y84" t="str">
            <v>副教授</v>
          </cell>
          <cell r="Z84" t="str">
            <v>副教授</v>
          </cell>
        </row>
        <row r="85">
          <cell r="D85" t="str">
            <v>刘友才</v>
          </cell>
          <cell r="E85" t="str">
            <v>退休</v>
          </cell>
          <cell r="F85" t="str">
            <v>南院</v>
          </cell>
          <cell r="G85" t="str">
            <v>男</v>
          </cell>
          <cell r="H85" t="str">
            <v>汉</v>
          </cell>
          <cell r="I85">
            <v>1939.07</v>
          </cell>
          <cell r="J85">
            <v>1959.08</v>
          </cell>
          <cell r="K85" t="str">
            <v/>
          </cell>
          <cell r="L85">
            <v>37</v>
          </cell>
          <cell r="O85">
            <v>0.95</v>
          </cell>
          <cell r="X85">
            <v>1996.03</v>
          </cell>
          <cell r="Y85" t="str">
            <v>副教授</v>
          </cell>
          <cell r="Z85" t="str">
            <v>副教授</v>
          </cell>
        </row>
        <row r="86">
          <cell r="D86" t="str">
            <v>张一平</v>
          </cell>
          <cell r="E86" t="str">
            <v>退休</v>
          </cell>
          <cell r="F86" t="str">
            <v>南院</v>
          </cell>
          <cell r="G86" t="str">
            <v>女</v>
          </cell>
          <cell r="H86" t="str">
            <v>汉</v>
          </cell>
          <cell r="I86">
            <v>1941.03</v>
          </cell>
          <cell r="J86">
            <v>1962.09</v>
          </cell>
          <cell r="K86" t="str">
            <v/>
          </cell>
          <cell r="L86">
            <v>34</v>
          </cell>
          <cell r="O86">
            <v>0.93</v>
          </cell>
          <cell r="X86">
            <v>1996.04</v>
          </cell>
          <cell r="Y86" t="str">
            <v>中级职称</v>
          </cell>
          <cell r="Z86" t="str">
            <v>中级职称</v>
          </cell>
        </row>
        <row r="87">
          <cell r="D87" t="str">
            <v>阳海林</v>
          </cell>
          <cell r="E87" t="str">
            <v>退休</v>
          </cell>
          <cell r="F87" t="str">
            <v>南院</v>
          </cell>
          <cell r="G87" t="str">
            <v>男</v>
          </cell>
          <cell r="H87" t="str">
            <v>汉</v>
          </cell>
          <cell r="I87">
            <v>1936.03</v>
          </cell>
          <cell r="J87">
            <v>1962.1</v>
          </cell>
          <cell r="K87" t="str">
            <v/>
          </cell>
          <cell r="L87">
            <v>34</v>
          </cell>
          <cell r="O87">
            <v>0.95</v>
          </cell>
          <cell r="X87">
            <v>1996.05</v>
          </cell>
          <cell r="Y87" t="str">
            <v>工人</v>
          </cell>
          <cell r="Z87" t="str">
            <v>技师</v>
          </cell>
        </row>
        <row r="88">
          <cell r="D88" t="str">
            <v>肖如陶</v>
          </cell>
          <cell r="E88" t="str">
            <v>退休</v>
          </cell>
          <cell r="F88" t="str">
            <v>南院</v>
          </cell>
          <cell r="G88" t="str">
            <v>女</v>
          </cell>
          <cell r="H88" t="str">
            <v>汉</v>
          </cell>
          <cell r="I88">
            <v>1941.04</v>
          </cell>
          <cell r="J88">
            <v>1976.03</v>
          </cell>
          <cell r="K88" t="str">
            <v/>
          </cell>
          <cell r="L88">
            <v>20</v>
          </cell>
          <cell r="M88" t="str">
            <v>独生子女</v>
          </cell>
          <cell r="N88">
            <v>0.05</v>
          </cell>
          <cell r="O88" t="str">
            <v>0.8</v>
          </cell>
          <cell r="P88">
            <v>202</v>
          </cell>
          <cell r="Q88">
            <v>87</v>
          </cell>
          <cell r="R88">
            <v>14.5</v>
          </cell>
          <cell r="S88" t="str">
            <v>已申请</v>
          </cell>
          <cell r="U88" t="str">
            <v>2014.01月</v>
          </cell>
          <cell r="V88">
            <v>851.2</v>
          </cell>
          <cell r="W88">
            <v>720.5</v>
          </cell>
          <cell r="X88">
            <v>1996.05</v>
          </cell>
          <cell r="Y88" t="str">
            <v>工人</v>
          </cell>
          <cell r="Z88" t="str">
            <v>中级工</v>
          </cell>
        </row>
        <row r="89">
          <cell r="D89" t="str">
            <v>田仕钦</v>
          </cell>
          <cell r="E89" t="str">
            <v>退休</v>
          </cell>
          <cell r="F89" t="str">
            <v>南院</v>
          </cell>
          <cell r="G89" t="str">
            <v>男</v>
          </cell>
          <cell r="H89" t="str">
            <v>汉</v>
          </cell>
          <cell r="I89">
            <v>1936.04</v>
          </cell>
          <cell r="J89">
            <v>1953.03</v>
          </cell>
          <cell r="K89" t="str">
            <v/>
          </cell>
          <cell r="L89">
            <v>43</v>
          </cell>
          <cell r="O89">
            <v>0.95</v>
          </cell>
          <cell r="X89">
            <v>1996.06</v>
          </cell>
          <cell r="Y89" t="str">
            <v>正科</v>
          </cell>
          <cell r="Z89" t="str">
            <v>正科</v>
          </cell>
        </row>
        <row r="90">
          <cell r="D90" t="str">
            <v>肖振华</v>
          </cell>
          <cell r="E90" t="str">
            <v>退休</v>
          </cell>
          <cell r="F90" t="str">
            <v>南院</v>
          </cell>
          <cell r="G90" t="str">
            <v>女</v>
          </cell>
          <cell r="H90" t="str">
            <v>汉</v>
          </cell>
          <cell r="I90">
            <v>1941.06</v>
          </cell>
          <cell r="J90">
            <v>1962.08</v>
          </cell>
          <cell r="K90" t="str">
            <v/>
          </cell>
          <cell r="L90">
            <v>34</v>
          </cell>
          <cell r="O90">
            <v>0.94</v>
          </cell>
          <cell r="X90">
            <v>1996.08</v>
          </cell>
          <cell r="Y90" t="str">
            <v>正科</v>
          </cell>
          <cell r="Z90" t="str">
            <v>正科</v>
          </cell>
        </row>
        <row r="91">
          <cell r="D91" t="str">
            <v>史惠芳</v>
          </cell>
          <cell r="E91" t="str">
            <v>退休</v>
          </cell>
          <cell r="F91" t="str">
            <v>南院</v>
          </cell>
          <cell r="G91" t="str">
            <v>女</v>
          </cell>
          <cell r="H91" t="str">
            <v>汉</v>
          </cell>
          <cell r="I91">
            <v>1946.09</v>
          </cell>
          <cell r="J91">
            <v>1968.1</v>
          </cell>
          <cell r="K91" t="str">
            <v/>
          </cell>
          <cell r="L91">
            <v>28</v>
          </cell>
          <cell r="O91">
            <v>0.93</v>
          </cell>
          <cell r="P91">
            <v>268</v>
          </cell>
          <cell r="Q91">
            <v>115</v>
          </cell>
          <cell r="R91">
            <v>19.2</v>
          </cell>
          <cell r="S91" t="str">
            <v>已申请</v>
          </cell>
          <cell r="U91" t="str">
            <v>2014.01月</v>
          </cell>
          <cell r="V91">
            <v>935.8</v>
          </cell>
          <cell r="W91">
            <v>668.8</v>
          </cell>
          <cell r="X91">
            <v>1996.11</v>
          </cell>
          <cell r="Y91" t="str">
            <v>工人</v>
          </cell>
          <cell r="Z91" t="str">
            <v>高级工</v>
          </cell>
        </row>
        <row r="92">
          <cell r="D92" t="str">
            <v>朱桂云</v>
          </cell>
          <cell r="E92" t="str">
            <v>退休</v>
          </cell>
          <cell r="F92" t="str">
            <v>南院</v>
          </cell>
          <cell r="G92" t="str">
            <v>男</v>
          </cell>
          <cell r="H92" t="str">
            <v>汉</v>
          </cell>
          <cell r="I92">
            <v>1949.08</v>
          </cell>
          <cell r="J92">
            <v>1966.09</v>
          </cell>
          <cell r="K92" t="str">
            <v/>
          </cell>
          <cell r="L92">
            <v>30</v>
          </cell>
          <cell r="M92" t="str">
            <v>独生子女</v>
          </cell>
          <cell r="N92">
            <v>0.05</v>
          </cell>
          <cell r="O92" t="str">
            <v>0.9</v>
          </cell>
          <cell r="P92">
            <v>268</v>
          </cell>
          <cell r="Q92">
            <v>115</v>
          </cell>
          <cell r="R92">
            <v>19.2</v>
          </cell>
          <cell r="S92" t="str">
            <v>已申请</v>
          </cell>
          <cell r="U92" t="str">
            <v>2014.01月</v>
          </cell>
          <cell r="V92">
            <v>1042.5</v>
          </cell>
          <cell r="W92">
            <v>668.8</v>
          </cell>
          <cell r="X92">
            <v>1996.11</v>
          </cell>
          <cell r="Y92" t="str">
            <v>工人</v>
          </cell>
          <cell r="Z92" t="str">
            <v>技师</v>
          </cell>
        </row>
        <row r="93">
          <cell r="D93" t="str">
            <v>贺浦林</v>
          </cell>
          <cell r="E93" t="str">
            <v>退休</v>
          </cell>
          <cell r="F93" t="str">
            <v>南院</v>
          </cell>
          <cell r="G93" t="str">
            <v>男</v>
          </cell>
          <cell r="H93" t="str">
            <v>汉</v>
          </cell>
          <cell r="I93">
            <v>1947.11</v>
          </cell>
          <cell r="J93">
            <v>1964.09</v>
          </cell>
          <cell r="K93" t="str">
            <v/>
          </cell>
          <cell r="L93">
            <v>32</v>
          </cell>
          <cell r="M93" t="str">
            <v>独生子女</v>
          </cell>
          <cell r="N93">
            <v>0.05</v>
          </cell>
          <cell r="O93" t="str">
            <v>0.92</v>
          </cell>
          <cell r="P93">
            <v>276</v>
          </cell>
          <cell r="Q93">
            <v>118</v>
          </cell>
          <cell r="R93">
            <v>19.700000000000003</v>
          </cell>
          <cell r="S93" t="str">
            <v>已申请</v>
          </cell>
          <cell r="U93" t="str">
            <v>2014.01月</v>
          </cell>
          <cell r="V93">
            <v>1167.8999999999999</v>
          </cell>
          <cell r="W93">
            <v>663.3</v>
          </cell>
          <cell r="X93">
            <v>1996.12</v>
          </cell>
          <cell r="Y93" t="str">
            <v>正科</v>
          </cell>
          <cell r="Z93" t="str">
            <v>正科</v>
          </cell>
        </row>
        <row r="94">
          <cell r="D94" t="str">
            <v>王秩五</v>
          </cell>
          <cell r="E94" t="str">
            <v>退休</v>
          </cell>
          <cell r="F94" t="str">
            <v>南院</v>
          </cell>
          <cell r="G94" t="str">
            <v>男</v>
          </cell>
          <cell r="H94" t="str">
            <v>汉</v>
          </cell>
          <cell r="I94">
            <v>1936.1</v>
          </cell>
          <cell r="J94">
            <v>1960.08</v>
          </cell>
          <cell r="K94" t="str">
            <v/>
          </cell>
          <cell r="L94">
            <v>36</v>
          </cell>
          <cell r="O94">
            <v>0.95</v>
          </cell>
          <cell r="X94">
            <v>1996.12</v>
          </cell>
          <cell r="Y94" t="str">
            <v>副教授</v>
          </cell>
          <cell r="Z94" t="str">
            <v>副教授</v>
          </cell>
        </row>
        <row r="95">
          <cell r="D95" t="str">
            <v>沈丽美</v>
          </cell>
          <cell r="E95" t="str">
            <v>退休</v>
          </cell>
          <cell r="F95" t="str">
            <v>南院</v>
          </cell>
          <cell r="G95" t="str">
            <v>女</v>
          </cell>
          <cell r="H95" t="str">
            <v>汉</v>
          </cell>
          <cell r="I95">
            <v>1936.11</v>
          </cell>
          <cell r="J95">
            <v>1959.08</v>
          </cell>
          <cell r="K95" t="str">
            <v/>
          </cell>
          <cell r="L95">
            <v>37</v>
          </cell>
          <cell r="O95">
            <v>0.95</v>
          </cell>
          <cell r="X95">
            <v>1996.12</v>
          </cell>
          <cell r="Y95" t="str">
            <v>副教授</v>
          </cell>
          <cell r="Z95" t="str">
            <v>副教授</v>
          </cell>
        </row>
        <row r="96">
          <cell r="D96" t="str">
            <v>施正寿</v>
          </cell>
          <cell r="E96" t="str">
            <v>退休</v>
          </cell>
          <cell r="F96" t="str">
            <v>南院</v>
          </cell>
          <cell r="G96" t="str">
            <v>男</v>
          </cell>
          <cell r="H96" t="str">
            <v>汉</v>
          </cell>
          <cell r="I96">
            <v>1936.11</v>
          </cell>
          <cell r="J96">
            <v>1962.1</v>
          </cell>
          <cell r="K96" t="str">
            <v/>
          </cell>
          <cell r="L96">
            <v>35</v>
          </cell>
          <cell r="O96">
            <v>0.95</v>
          </cell>
          <cell r="X96">
            <v>1997.01</v>
          </cell>
          <cell r="Y96" t="str">
            <v>副教授</v>
          </cell>
          <cell r="Z96" t="str">
            <v>副教授</v>
          </cell>
        </row>
        <row r="97">
          <cell r="D97" t="str">
            <v>熊兆飞</v>
          </cell>
          <cell r="E97" t="str">
            <v>退休</v>
          </cell>
          <cell r="F97" t="str">
            <v>南院</v>
          </cell>
          <cell r="G97" t="str">
            <v>男</v>
          </cell>
          <cell r="H97" t="str">
            <v>汉</v>
          </cell>
          <cell r="I97">
            <v>1936.12</v>
          </cell>
          <cell r="J97">
            <v>1959.09</v>
          </cell>
          <cell r="K97" t="str">
            <v/>
          </cell>
          <cell r="L97">
            <v>38</v>
          </cell>
          <cell r="O97">
            <v>0.95</v>
          </cell>
          <cell r="X97">
            <v>1997.01</v>
          </cell>
          <cell r="Y97" t="str">
            <v>副教授</v>
          </cell>
          <cell r="Z97" t="str">
            <v>副教授</v>
          </cell>
        </row>
        <row r="98">
          <cell r="D98" t="str">
            <v>黄定之</v>
          </cell>
          <cell r="E98" t="str">
            <v>退休</v>
          </cell>
          <cell r="F98" t="str">
            <v>南院</v>
          </cell>
          <cell r="G98" t="str">
            <v>男</v>
          </cell>
          <cell r="H98" t="str">
            <v>汉</v>
          </cell>
          <cell r="I98">
            <v>1943.08</v>
          </cell>
          <cell r="J98">
            <v>1958.11</v>
          </cell>
          <cell r="K98" t="str">
            <v/>
          </cell>
          <cell r="L98">
            <v>39</v>
          </cell>
          <cell r="O98">
            <v>0.95</v>
          </cell>
          <cell r="X98">
            <v>1997.01</v>
          </cell>
          <cell r="Y98" t="str">
            <v>工人</v>
          </cell>
          <cell r="Z98" t="str">
            <v>技师</v>
          </cell>
        </row>
        <row r="99">
          <cell r="D99" t="str">
            <v>丁树模</v>
          </cell>
          <cell r="E99" t="str">
            <v>退休</v>
          </cell>
          <cell r="F99" t="str">
            <v>南院</v>
          </cell>
          <cell r="G99" t="str">
            <v>男</v>
          </cell>
          <cell r="H99" t="str">
            <v>汉</v>
          </cell>
          <cell r="I99">
            <v>1935.03</v>
          </cell>
          <cell r="J99">
            <v>1962.11</v>
          </cell>
          <cell r="K99" t="str">
            <v/>
          </cell>
          <cell r="L99">
            <v>35</v>
          </cell>
          <cell r="O99">
            <v>1</v>
          </cell>
          <cell r="X99">
            <v>1997.02</v>
          </cell>
          <cell r="Y99" t="str">
            <v>教授</v>
          </cell>
          <cell r="Z99" t="str">
            <v>教授</v>
          </cell>
        </row>
        <row r="100">
          <cell r="D100" t="str">
            <v>叶国恭</v>
          </cell>
          <cell r="E100" t="str">
            <v>退休</v>
          </cell>
          <cell r="F100" t="str">
            <v>南院</v>
          </cell>
          <cell r="G100" t="str">
            <v>男</v>
          </cell>
          <cell r="H100" t="str">
            <v>汉</v>
          </cell>
          <cell r="I100">
            <v>1935.12</v>
          </cell>
          <cell r="J100">
            <v>1954.09</v>
          </cell>
          <cell r="K100" t="str">
            <v/>
          </cell>
          <cell r="L100">
            <v>43</v>
          </cell>
          <cell r="O100">
            <v>0.95</v>
          </cell>
          <cell r="X100">
            <v>1997.02</v>
          </cell>
          <cell r="Y100" t="str">
            <v>教授</v>
          </cell>
          <cell r="Z100" t="str">
            <v>教授</v>
          </cell>
        </row>
        <row r="101">
          <cell r="D101" t="str">
            <v>夏华强</v>
          </cell>
          <cell r="E101" t="str">
            <v>退休</v>
          </cell>
          <cell r="F101" t="str">
            <v>南院</v>
          </cell>
          <cell r="G101" t="str">
            <v>男</v>
          </cell>
          <cell r="H101" t="str">
            <v>汉</v>
          </cell>
          <cell r="I101">
            <v>1936.08</v>
          </cell>
          <cell r="J101">
            <v>1954.08</v>
          </cell>
          <cell r="K101" t="str">
            <v/>
          </cell>
          <cell r="L101">
            <v>43</v>
          </cell>
          <cell r="O101">
            <v>0.95</v>
          </cell>
          <cell r="X101">
            <v>1997.02</v>
          </cell>
          <cell r="Y101" t="str">
            <v>教授</v>
          </cell>
          <cell r="Z101" t="str">
            <v>教授</v>
          </cell>
        </row>
        <row r="102">
          <cell r="D102" t="str">
            <v>杨第威</v>
          </cell>
          <cell r="E102" t="str">
            <v>退休</v>
          </cell>
          <cell r="F102" t="str">
            <v>南院</v>
          </cell>
          <cell r="G102" t="str">
            <v>男</v>
          </cell>
          <cell r="H102" t="str">
            <v>汉</v>
          </cell>
          <cell r="I102">
            <v>1937.02</v>
          </cell>
          <cell r="J102">
            <v>1962.08</v>
          </cell>
          <cell r="K102" t="str">
            <v/>
          </cell>
          <cell r="L102">
            <v>35</v>
          </cell>
          <cell r="O102">
            <v>0.94</v>
          </cell>
          <cell r="X102">
            <v>1997.04</v>
          </cell>
          <cell r="Y102" t="str">
            <v>副教授</v>
          </cell>
          <cell r="Z102" t="str">
            <v>副教授</v>
          </cell>
        </row>
        <row r="103">
          <cell r="D103" t="str">
            <v>徐世麟</v>
          </cell>
          <cell r="E103" t="str">
            <v>退休</v>
          </cell>
          <cell r="F103" t="str">
            <v>南院</v>
          </cell>
          <cell r="G103" t="str">
            <v>男</v>
          </cell>
          <cell r="H103" t="str">
            <v>汉</v>
          </cell>
          <cell r="I103">
            <v>1937.02</v>
          </cell>
          <cell r="J103">
            <v>1956.08</v>
          </cell>
          <cell r="K103" t="str">
            <v/>
          </cell>
          <cell r="L103">
            <v>41</v>
          </cell>
          <cell r="O103">
            <v>0.95</v>
          </cell>
          <cell r="X103">
            <v>1997.05</v>
          </cell>
          <cell r="Y103" t="str">
            <v>副教授</v>
          </cell>
          <cell r="Z103" t="str">
            <v>副教授</v>
          </cell>
        </row>
        <row r="104">
          <cell r="D104" t="str">
            <v>彭耀南</v>
          </cell>
          <cell r="E104" t="str">
            <v>退休</v>
          </cell>
          <cell r="F104" t="str">
            <v>南院</v>
          </cell>
          <cell r="G104" t="str">
            <v>男</v>
          </cell>
          <cell r="H104" t="str">
            <v>汉</v>
          </cell>
          <cell r="I104">
            <v>1937.05</v>
          </cell>
          <cell r="J104">
            <v>1958.1</v>
          </cell>
          <cell r="K104" t="str">
            <v/>
          </cell>
          <cell r="L104">
            <v>39</v>
          </cell>
          <cell r="O104">
            <v>0.95</v>
          </cell>
          <cell r="X104">
            <v>1997.07</v>
          </cell>
          <cell r="Y104" t="str">
            <v>正科</v>
          </cell>
          <cell r="Z104" t="str">
            <v>正科</v>
          </cell>
        </row>
        <row r="105">
          <cell r="D105" t="str">
            <v>周述洪</v>
          </cell>
          <cell r="E105" t="str">
            <v>退休</v>
          </cell>
          <cell r="F105" t="str">
            <v>南院</v>
          </cell>
          <cell r="G105" t="str">
            <v>男</v>
          </cell>
          <cell r="H105" t="str">
            <v>汉</v>
          </cell>
          <cell r="I105">
            <v>1937.06</v>
          </cell>
          <cell r="J105">
            <v>1962.1</v>
          </cell>
          <cell r="K105" t="str">
            <v/>
          </cell>
          <cell r="L105">
            <v>35</v>
          </cell>
          <cell r="O105">
            <v>1</v>
          </cell>
          <cell r="X105">
            <v>1997.09</v>
          </cell>
          <cell r="Y105" t="str">
            <v>副教授</v>
          </cell>
          <cell r="Z105" t="str">
            <v>副教授</v>
          </cell>
        </row>
        <row r="106">
          <cell r="D106" t="str">
            <v>刘建新</v>
          </cell>
          <cell r="E106" t="str">
            <v>退休</v>
          </cell>
          <cell r="F106" t="str">
            <v>南院</v>
          </cell>
          <cell r="G106" t="str">
            <v>女</v>
          </cell>
          <cell r="H106" t="str">
            <v>汉</v>
          </cell>
          <cell r="I106">
            <v>1942.07</v>
          </cell>
          <cell r="J106">
            <v>1964.09</v>
          </cell>
          <cell r="K106" t="str">
            <v/>
          </cell>
          <cell r="L106">
            <v>33</v>
          </cell>
          <cell r="O106">
            <v>0.93</v>
          </cell>
          <cell r="X106">
            <v>1997.09</v>
          </cell>
          <cell r="Y106" t="str">
            <v>中级职称</v>
          </cell>
          <cell r="Z106" t="str">
            <v>中级职称</v>
          </cell>
        </row>
        <row r="107">
          <cell r="D107" t="str">
            <v>欧阳则明</v>
          </cell>
          <cell r="E107" t="str">
            <v>退休</v>
          </cell>
          <cell r="F107" t="str">
            <v>南院</v>
          </cell>
          <cell r="G107" t="str">
            <v>男</v>
          </cell>
          <cell r="H107" t="str">
            <v>汉</v>
          </cell>
          <cell r="I107">
            <v>1936.08</v>
          </cell>
          <cell r="J107">
            <v>1960.08</v>
          </cell>
          <cell r="K107" t="str">
            <v/>
          </cell>
          <cell r="L107">
            <v>37</v>
          </cell>
          <cell r="O107">
            <v>0.95</v>
          </cell>
          <cell r="X107">
            <v>1997.1</v>
          </cell>
          <cell r="Y107" t="str">
            <v>中级职称</v>
          </cell>
          <cell r="Z107" t="str">
            <v>中级职称</v>
          </cell>
        </row>
        <row r="108">
          <cell r="D108" t="str">
            <v>郭兆龙</v>
          </cell>
          <cell r="E108" t="str">
            <v>退休</v>
          </cell>
          <cell r="F108" t="str">
            <v>南院</v>
          </cell>
          <cell r="G108" t="str">
            <v>男</v>
          </cell>
          <cell r="H108" t="str">
            <v>汉</v>
          </cell>
          <cell r="I108">
            <v>1937.09</v>
          </cell>
          <cell r="J108">
            <v>1958.09</v>
          </cell>
          <cell r="K108" t="str">
            <v/>
          </cell>
          <cell r="L108">
            <v>39</v>
          </cell>
          <cell r="O108">
            <v>0.95</v>
          </cell>
          <cell r="X108">
            <v>1997.11</v>
          </cell>
          <cell r="Y108" t="str">
            <v>副处</v>
          </cell>
          <cell r="Z108" t="str">
            <v>副处</v>
          </cell>
        </row>
        <row r="109">
          <cell r="D109" t="str">
            <v>马松琴</v>
          </cell>
          <cell r="E109" t="str">
            <v>退休</v>
          </cell>
          <cell r="F109" t="str">
            <v>南院</v>
          </cell>
          <cell r="G109" t="str">
            <v>女</v>
          </cell>
          <cell r="H109" t="str">
            <v>汉</v>
          </cell>
          <cell r="I109">
            <v>1942.1</v>
          </cell>
          <cell r="J109">
            <v>1963.09</v>
          </cell>
          <cell r="K109" t="str">
            <v/>
          </cell>
          <cell r="L109">
            <v>34</v>
          </cell>
          <cell r="O109">
            <v>0.94</v>
          </cell>
          <cell r="X109">
            <v>1997.11</v>
          </cell>
          <cell r="Y109" t="str">
            <v>中级职称</v>
          </cell>
          <cell r="Z109" t="str">
            <v>中级职称</v>
          </cell>
        </row>
        <row r="110">
          <cell r="D110" t="str">
            <v>钟多生</v>
          </cell>
          <cell r="E110" t="str">
            <v>退休</v>
          </cell>
          <cell r="F110" t="str">
            <v>南院</v>
          </cell>
          <cell r="G110" t="str">
            <v>男</v>
          </cell>
          <cell r="H110" t="str">
            <v>汉</v>
          </cell>
          <cell r="I110">
            <v>1942.1</v>
          </cell>
          <cell r="J110">
            <v>1958.12</v>
          </cell>
          <cell r="K110" t="str">
            <v/>
          </cell>
          <cell r="L110">
            <v>39</v>
          </cell>
          <cell r="O110">
            <v>0.95</v>
          </cell>
          <cell r="X110">
            <v>1997.11</v>
          </cell>
          <cell r="Y110" t="str">
            <v>工人</v>
          </cell>
          <cell r="Z110" t="str">
            <v>高级工</v>
          </cell>
        </row>
        <row r="111">
          <cell r="D111" t="str">
            <v>贺庆元</v>
          </cell>
          <cell r="E111" t="str">
            <v>退休</v>
          </cell>
          <cell r="F111" t="str">
            <v>南院</v>
          </cell>
          <cell r="G111" t="str">
            <v>男</v>
          </cell>
          <cell r="H111" t="str">
            <v>汉</v>
          </cell>
          <cell r="I111">
            <v>1937.11</v>
          </cell>
          <cell r="J111">
            <v>1958.08</v>
          </cell>
          <cell r="K111" t="str">
            <v/>
          </cell>
          <cell r="L111">
            <v>40</v>
          </cell>
          <cell r="O111">
            <v>0.95</v>
          </cell>
          <cell r="X111">
            <v>1998.01</v>
          </cell>
          <cell r="Y111" t="str">
            <v>副处</v>
          </cell>
          <cell r="Z111" t="str">
            <v>副处</v>
          </cell>
        </row>
        <row r="112">
          <cell r="D112" t="str">
            <v>刘松复</v>
          </cell>
          <cell r="E112" t="str">
            <v>退休</v>
          </cell>
          <cell r="F112" t="str">
            <v>南院</v>
          </cell>
          <cell r="G112" t="str">
            <v>男</v>
          </cell>
          <cell r="H112" t="str">
            <v>汉</v>
          </cell>
          <cell r="I112">
            <v>1941.01</v>
          </cell>
          <cell r="J112">
            <v>1956.06</v>
          </cell>
          <cell r="K112" t="str">
            <v/>
          </cell>
          <cell r="L112">
            <v>41</v>
          </cell>
          <cell r="O112">
            <v>0.95</v>
          </cell>
          <cell r="X112">
            <v>1997.12</v>
          </cell>
          <cell r="Y112" t="str">
            <v>工人</v>
          </cell>
          <cell r="Z112" t="str">
            <v>高级工</v>
          </cell>
        </row>
        <row r="113">
          <cell r="D113" t="str">
            <v>李冬乔</v>
          </cell>
          <cell r="E113" t="str">
            <v>退休</v>
          </cell>
          <cell r="F113" t="str">
            <v>南院</v>
          </cell>
          <cell r="G113" t="str">
            <v>男</v>
          </cell>
          <cell r="H113" t="str">
            <v>汉</v>
          </cell>
          <cell r="I113">
            <v>1937.12</v>
          </cell>
          <cell r="J113">
            <v>1960.07</v>
          </cell>
          <cell r="K113" t="str">
            <v/>
          </cell>
          <cell r="L113">
            <v>37</v>
          </cell>
          <cell r="O113">
            <v>0.95</v>
          </cell>
          <cell r="X113">
            <v>1997.12</v>
          </cell>
          <cell r="Y113" t="str">
            <v>中级职称</v>
          </cell>
          <cell r="Z113" t="str">
            <v>中级职称</v>
          </cell>
        </row>
        <row r="114">
          <cell r="D114" t="str">
            <v>王宗明</v>
          </cell>
          <cell r="E114" t="str">
            <v>退休</v>
          </cell>
          <cell r="F114" t="str">
            <v>南院</v>
          </cell>
          <cell r="G114" t="str">
            <v>男</v>
          </cell>
          <cell r="H114" t="str">
            <v>汉</v>
          </cell>
          <cell r="I114">
            <v>1940.02</v>
          </cell>
          <cell r="J114">
            <v>1962.09</v>
          </cell>
          <cell r="K114" t="str">
            <v/>
          </cell>
          <cell r="L114">
            <v>35</v>
          </cell>
          <cell r="O114">
            <v>0.95</v>
          </cell>
          <cell r="X114">
            <v>1997.12</v>
          </cell>
          <cell r="Y114" t="str">
            <v>中级职称</v>
          </cell>
          <cell r="Z114" t="str">
            <v>中级职称</v>
          </cell>
        </row>
        <row r="115">
          <cell r="D115" t="str">
            <v>黄国钧</v>
          </cell>
          <cell r="E115" t="str">
            <v>退休</v>
          </cell>
          <cell r="F115" t="str">
            <v>南院</v>
          </cell>
          <cell r="G115" t="str">
            <v>男</v>
          </cell>
          <cell r="H115" t="str">
            <v>汉</v>
          </cell>
          <cell r="I115">
            <v>1939.04</v>
          </cell>
          <cell r="J115">
            <v>1956.1</v>
          </cell>
          <cell r="K115" t="str">
            <v/>
          </cell>
          <cell r="L115">
            <v>41</v>
          </cell>
          <cell r="O115">
            <v>0.95</v>
          </cell>
          <cell r="X115">
            <v>1997.12</v>
          </cell>
          <cell r="Y115" t="str">
            <v>工人</v>
          </cell>
          <cell r="Z115" t="str">
            <v>高级工</v>
          </cell>
        </row>
        <row r="116">
          <cell r="D116" t="str">
            <v>颜秋莲</v>
          </cell>
          <cell r="E116" t="str">
            <v>退休</v>
          </cell>
          <cell r="F116" t="str">
            <v>南院</v>
          </cell>
          <cell r="G116" t="str">
            <v>女</v>
          </cell>
          <cell r="H116" t="str">
            <v>汉</v>
          </cell>
          <cell r="I116">
            <v>1953.07</v>
          </cell>
          <cell r="J116">
            <v>1971.05</v>
          </cell>
          <cell r="K116" t="str">
            <v/>
          </cell>
          <cell r="L116">
            <v>26</v>
          </cell>
          <cell r="M116" t="str">
            <v>独生子女</v>
          </cell>
          <cell r="N116">
            <v>0.05</v>
          </cell>
          <cell r="O116" t="str">
            <v>0.93</v>
          </cell>
          <cell r="P116">
            <v>248</v>
          </cell>
          <cell r="Q116">
            <v>106</v>
          </cell>
          <cell r="R116">
            <v>17.7</v>
          </cell>
          <cell r="S116" t="str">
            <v>已申请</v>
          </cell>
          <cell r="U116" t="str">
            <v>2014.01月</v>
          </cell>
          <cell r="V116">
            <v>936.09999999999991</v>
          </cell>
          <cell r="W116">
            <v>685.3</v>
          </cell>
          <cell r="X116">
            <v>1997.12</v>
          </cell>
          <cell r="Y116" t="str">
            <v>工人</v>
          </cell>
          <cell r="Z116" t="str">
            <v>高级工</v>
          </cell>
        </row>
        <row r="117">
          <cell r="D117" t="str">
            <v>杨志华</v>
          </cell>
          <cell r="E117" t="str">
            <v>退休</v>
          </cell>
          <cell r="F117" t="str">
            <v>南院</v>
          </cell>
          <cell r="G117" t="str">
            <v>男</v>
          </cell>
          <cell r="H117" t="str">
            <v>汉</v>
          </cell>
          <cell r="I117">
            <v>1949.05</v>
          </cell>
          <cell r="J117">
            <v>1966.12</v>
          </cell>
          <cell r="K117" t="str">
            <v/>
          </cell>
          <cell r="L117">
            <v>31</v>
          </cell>
          <cell r="M117" t="str">
            <v>独生子女</v>
          </cell>
          <cell r="N117">
            <v>0.05</v>
          </cell>
          <cell r="O117" t="str">
            <v>0.91</v>
          </cell>
          <cell r="P117">
            <v>288</v>
          </cell>
          <cell r="Q117">
            <v>123</v>
          </cell>
          <cell r="R117">
            <v>20.6</v>
          </cell>
          <cell r="S117" t="str">
            <v>已申请</v>
          </cell>
          <cell r="U117" t="str">
            <v>2014.01月</v>
          </cell>
          <cell r="V117">
            <v>964.8</v>
          </cell>
          <cell r="W117">
            <v>653.4</v>
          </cell>
          <cell r="X117">
            <v>1997.12</v>
          </cell>
          <cell r="Y117" t="str">
            <v>工人</v>
          </cell>
          <cell r="Z117" t="str">
            <v>高级工</v>
          </cell>
        </row>
        <row r="118">
          <cell r="D118" t="str">
            <v>丁启云</v>
          </cell>
          <cell r="E118" t="str">
            <v>退休</v>
          </cell>
          <cell r="F118" t="str">
            <v>南院</v>
          </cell>
          <cell r="G118" t="str">
            <v>男</v>
          </cell>
          <cell r="H118" t="str">
            <v>汉</v>
          </cell>
          <cell r="I118">
            <v>1946.07</v>
          </cell>
          <cell r="J118">
            <v>1969.09</v>
          </cell>
          <cell r="K118" t="str">
            <v/>
          </cell>
          <cell r="L118">
            <v>28</v>
          </cell>
          <cell r="O118">
            <v>0.9</v>
          </cell>
          <cell r="X118">
            <v>1997.12</v>
          </cell>
          <cell r="Y118" t="str">
            <v>正科</v>
          </cell>
          <cell r="Z118" t="str">
            <v>正科</v>
          </cell>
        </row>
        <row r="119">
          <cell r="D119" t="str">
            <v>黎秀华</v>
          </cell>
          <cell r="E119" t="str">
            <v>退休</v>
          </cell>
          <cell r="F119" t="str">
            <v>南院</v>
          </cell>
          <cell r="G119" t="str">
            <v>男</v>
          </cell>
          <cell r="H119" t="str">
            <v>汉</v>
          </cell>
          <cell r="I119">
            <v>1951.1</v>
          </cell>
          <cell r="J119">
            <v>1968.12</v>
          </cell>
          <cell r="K119" t="str">
            <v/>
          </cell>
          <cell r="L119">
            <v>29</v>
          </cell>
          <cell r="M119" t="str">
            <v>独生子女</v>
          </cell>
          <cell r="N119">
            <v>0.05</v>
          </cell>
          <cell r="O119" t="str">
            <v>0.92</v>
          </cell>
          <cell r="P119">
            <v>268</v>
          </cell>
          <cell r="Q119">
            <v>115</v>
          </cell>
          <cell r="R119">
            <v>19.2</v>
          </cell>
          <cell r="S119" t="str">
            <v>已申请</v>
          </cell>
          <cell r="U119" t="str">
            <v>2014.01月</v>
          </cell>
          <cell r="V119">
            <v>942.69999999999993</v>
          </cell>
          <cell r="W119">
            <v>668.8</v>
          </cell>
          <cell r="X119">
            <v>1997.12</v>
          </cell>
          <cell r="Y119" t="str">
            <v>工人</v>
          </cell>
          <cell r="Z119" t="str">
            <v>高级工</v>
          </cell>
        </row>
        <row r="120">
          <cell r="D120" t="str">
            <v>肖林明</v>
          </cell>
          <cell r="E120" t="str">
            <v>退休</v>
          </cell>
          <cell r="F120" t="str">
            <v>南院</v>
          </cell>
          <cell r="G120" t="str">
            <v>女</v>
          </cell>
          <cell r="H120" t="str">
            <v>汉</v>
          </cell>
          <cell r="I120">
            <v>1948.11</v>
          </cell>
          <cell r="J120">
            <v>1969.09</v>
          </cell>
          <cell r="K120" t="str">
            <v/>
          </cell>
          <cell r="L120">
            <v>28</v>
          </cell>
          <cell r="M120" t="str">
            <v>独生子女</v>
          </cell>
          <cell r="N120">
            <v>0.05</v>
          </cell>
          <cell r="O120" t="str">
            <v>0.88</v>
          </cell>
          <cell r="P120">
            <v>268</v>
          </cell>
          <cell r="Q120">
            <v>115</v>
          </cell>
          <cell r="R120">
            <v>19.150000000000002</v>
          </cell>
          <cell r="T120" t="str">
            <v>在岳阳</v>
          </cell>
          <cell r="X120">
            <v>1997.12</v>
          </cell>
          <cell r="Y120" t="str">
            <v>工人</v>
          </cell>
          <cell r="Z120" t="str">
            <v>高级工</v>
          </cell>
        </row>
        <row r="121">
          <cell r="D121" t="str">
            <v>钟鸿霖</v>
          </cell>
          <cell r="E121" t="str">
            <v>退休</v>
          </cell>
          <cell r="F121" t="str">
            <v>南院</v>
          </cell>
          <cell r="G121" t="str">
            <v>男</v>
          </cell>
          <cell r="H121" t="str">
            <v>汉</v>
          </cell>
          <cell r="I121">
            <v>1951.04</v>
          </cell>
          <cell r="J121">
            <v>1968.12</v>
          </cell>
          <cell r="K121" t="str">
            <v/>
          </cell>
          <cell r="L121">
            <v>29</v>
          </cell>
          <cell r="M121" t="str">
            <v>独生子女</v>
          </cell>
          <cell r="N121">
            <v>0.05</v>
          </cell>
          <cell r="O121" t="str">
            <v>0.92</v>
          </cell>
          <cell r="P121">
            <v>248</v>
          </cell>
          <cell r="Q121">
            <v>106</v>
          </cell>
          <cell r="R121">
            <v>17.7</v>
          </cell>
          <cell r="S121" t="str">
            <v>已申请</v>
          </cell>
          <cell r="U121" t="str">
            <v>2014.01月</v>
          </cell>
          <cell r="V121">
            <v>917.09999999999991</v>
          </cell>
          <cell r="W121">
            <v>685.3</v>
          </cell>
          <cell r="X121">
            <v>1997.12</v>
          </cell>
          <cell r="Y121" t="str">
            <v>工人</v>
          </cell>
          <cell r="Z121" t="str">
            <v>高级工</v>
          </cell>
        </row>
        <row r="122">
          <cell r="D122" t="str">
            <v>袁新桥</v>
          </cell>
          <cell r="E122" t="str">
            <v>退休</v>
          </cell>
          <cell r="F122" t="str">
            <v>南院</v>
          </cell>
          <cell r="G122" t="str">
            <v>男</v>
          </cell>
          <cell r="H122" t="str">
            <v>汉</v>
          </cell>
          <cell r="I122">
            <v>1952.12</v>
          </cell>
          <cell r="J122">
            <v>1968.12</v>
          </cell>
          <cell r="K122" t="str">
            <v/>
          </cell>
          <cell r="L122">
            <v>29</v>
          </cell>
          <cell r="M122" t="str">
            <v>独生子女</v>
          </cell>
          <cell r="N122">
            <v>0.05</v>
          </cell>
          <cell r="O122" t="str">
            <v>0.94</v>
          </cell>
          <cell r="P122">
            <v>248</v>
          </cell>
          <cell r="Q122">
            <v>106</v>
          </cell>
          <cell r="R122">
            <v>17.7</v>
          </cell>
          <cell r="S122" t="str">
            <v>已申请</v>
          </cell>
          <cell r="U122" t="str">
            <v>2014.01月</v>
          </cell>
          <cell r="V122">
            <v>925.09999999999991</v>
          </cell>
          <cell r="W122">
            <v>685.3</v>
          </cell>
          <cell r="X122">
            <v>1997.12</v>
          </cell>
          <cell r="Y122" t="str">
            <v>工人</v>
          </cell>
          <cell r="Z122" t="str">
            <v>高级工</v>
          </cell>
        </row>
        <row r="123">
          <cell r="D123" t="str">
            <v>罗志敏</v>
          </cell>
          <cell r="E123" t="str">
            <v>退休</v>
          </cell>
          <cell r="F123" t="str">
            <v>南院</v>
          </cell>
          <cell r="G123" t="str">
            <v>男</v>
          </cell>
          <cell r="H123" t="str">
            <v>汉</v>
          </cell>
          <cell r="I123">
            <v>1951.02</v>
          </cell>
          <cell r="J123">
            <v>1969.01</v>
          </cell>
          <cell r="K123" t="str">
            <v/>
          </cell>
          <cell r="L123">
            <v>28</v>
          </cell>
          <cell r="M123" t="str">
            <v>独生子女</v>
          </cell>
          <cell r="N123">
            <v>0.05</v>
          </cell>
          <cell r="O123" t="str">
            <v>0.9</v>
          </cell>
          <cell r="P123">
            <v>248</v>
          </cell>
          <cell r="Q123">
            <v>106</v>
          </cell>
          <cell r="R123">
            <v>17.7</v>
          </cell>
          <cell r="S123" t="str">
            <v>申请完</v>
          </cell>
          <cell r="U123" t="str">
            <v>2014.01月</v>
          </cell>
          <cell r="V123" t="str">
            <v>913.0</v>
          </cell>
          <cell r="W123">
            <v>747.59999999999991</v>
          </cell>
          <cell r="X123">
            <v>1997.12</v>
          </cell>
          <cell r="Y123" t="str">
            <v>工人</v>
          </cell>
          <cell r="Z123" t="str">
            <v>高级工</v>
          </cell>
        </row>
        <row r="124">
          <cell r="D124" t="str">
            <v>刘春林</v>
          </cell>
          <cell r="E124" t="str">
            <v>退休</v>
          </cell>
          <cell r="F124" t="str">
            <v>南院</v>
          </cell>
          <cell r="G124" t="str">
            <v>男</v>
          </cell>
          <cell r="H124" t="str">
            <v>汉</v>
          </cell>
          <cell r="I124">
            <v>1952.01</v>
          </cell>
          <cell r="J124">
            <v>1969.01</v>
          </cell>
          <cell r="K124" t="str">
            <v/>
          </cell>
          <cell r="L124">
            <v>28</v>
          </cell>
          <cell r="M124" t="str">
            <v>独生子女</v>
          </cell>
          <cell r="N124">
            <v>0.05</v>
          </cell>
          <cell r="O124" t="str">
            <v>0.95</v>
          </cell>
          <cell r="P124">
            <v>248</v>
          </cell>
          <cell r="Q124">
            <v>106</v>
          </cell>
          <cell r="R124">
            <v>17.7</v>
          </cell>
          <cell r="S124" t="str">
            <v>已申请</v>
          </cell>
          <cell r="U124" t="str">
            <v>2014.01月</v>
          </cell>
          <cell r="V124">
            <v>929.1</v>
          </cell>
          <cell r="W124">
            <v>685.3</v>
          </cell>
          <cell r="X124">
            <v>1997.12</v>
          </cell>
          <cell r="Y124" t="str">
            <v>工人</v>
          </cell>
          <cell r="Z124" t="str">
            <v>高级工</v>
          </cell>
        </row>
        <row r="125">
          <cell r="D125" t="str">
            <v>冯胜利</v>
          </cell>
          <cell r="E125" t="str">
            <v>退休</v>
          </cell>
          <cell r="F125" t="str">
            <v>南院</v>
          </cell>
          <cell r="G125" t="str">
            <v>男</v>
          </cell>
          <cell r="H125" t="str">
            <v>汉</v>
          </cell>
          <cell r="I125">
            <v>1953.1</v>
          </cell>
          <cell r="J125">
            <v>1971.05</v>
          </cell>
          <cell r="K125" t="str">
            <v/>
          </cell>
          <cell r="L125">
            <v>26</v>
          </cell>
          <cell r="M125" t="str">
            <v>独生子女</v>
          </cell>
          <cell r="N125">
            <v>0.05</v>
          </cell>
          <cell r="O125" t="str">
            <v>0.93</v>
          </cell>
          <cell r="P125">
            <v>238</v>
          </cell>
          <cell r="Q125">
            <v>102</v>
          </cell>
          <cell r="R125">
            <v>17</v>
          </cell>
          <cell r="S125" t="str">
            <v>已申请</v>
          </cell>
          <cell r="U125" t="str">
            <v>2014.01月</v>
          </cell>
          <cell r="V125">
            <v>905.1</v>
          </cell>
          <cell r="W125">
            <v>693</v>
          </cell>
          <cell r="X125">
            <v>1997.12</v>
          </cell>
          <cell r="Y125" t="str">
            <v>工人</v>
          </cell>
          <cell r="Z125" t="str">
            <v>中级工</v>
          </cell>
        </row>
        <row r="126">
          <cell r="D126" t="str">
            <v>何水清</v>
          </cell>
          <cell r="E126" t="str">
            <v>退休</v>
          </cell>
          <cell r="F126" t="str">
            <v>南院</v>
          </cell>
          <cell r="G126" t="str">
            <v>男</v>
          </cell>
          <cell r="H126" t="str">
            <v>汉</v>
          </cell>
          <cell r="I126">
            <v>1953.05</v>
          </cell>
          <cell r="J126">
            <v>1971.05</v>
          </cell>
          <cell r="K126" t="str">
            <v/>
          </cell>
          <cell r="L126">
            <v>26</v>
          </cell>
          <cell r="M126" t="str">
            <v>独生子女</v>
          </cell>
          <cell r="N126">
            <v>0.05</v>
          </cell>
          <cell r="O126" t="str">
            <v>0.93</v>
          </cell>
          <cell r="P126">
            <v>248</v>
          </cell>
          <cell r="Q126">
            <v>106</v>
          </cell>
          <cell r="R126">
            <v>17.7</v>
          </cell>
          <cell r="S126" t="str">
            <v>已申请</v>
          </cell>
          <cell r="U126" t="str">
            <v>2014.01月</v>
          </cell>
          <cell r="V126">
            <v>921.09999999999991</v>
          </cell>
          <cell r="W126">
            <v>685.3</v>
          </cell>
          <cell r="X126">
            <v>1997.12</v>
          </cell>
          <cell r="Y126" t="str">
            <v>工人</v>
          </cell>
          <cell r="Z126" t="str">
            <v>高级工</v>
          </cell>
        </row>
        <row r="127">
          <cell r="D127" t="str">
            <v>张奇智</v>
          </cell>
          <cell r="E127" t="str">
            <v>退休</v>
          </cell>
          <cell r="F127" t="str">
            <v>南院</v>
          </cell>
          <cell r="G127" t="str">
            <v>男</v>
          </cell>
          <cell r="H127" t="str">
            <v>汉</v>
          </cell>
          <cell r="I127">
            <v>1954.08</v>
          </cell>
          <cell r="J127">
            <v>1971.05</v>
          </cell>
          <cell r="K127" t="str">
            <v/>
          </cell>
          <cell r="L127">
            <v>26</v>
          </cell>
          <cell r="M127" t="str">
            <v>独生子女</v>
          </cell>
          <cell r="N127">
            <v>0.05</v>
          </cell>
          <cell r="O127" t="str">
            <v>0.9</v>
          </cell>
          <cell r="P127">
            <v>248</v>
          </cell>
          <cell r="Q127">
            <v>106</v>
          </cell>
          <cell r="R127">
            <v>17.7</v>
          </cell>
          <cell r="S127" t="str">
            <v>已申请</v>
          </cell>
          <cell r="U127" t="str">
            <v>2014.01月</v>
          </cell>
          <cell r="V127">
            <v>909</v>
          </cell>
          <cell r="W127">
            <v>685.3</v>
          </cell>
          <cell r="X127">
            <v>1997.12</v>
          </cell>
          <cell r="Y127" t="str">
            <v>工人</v>
          </cell>
          <cell r="Z127" t="str">
            <v>高级工</v>
          </cell>
        </row>
        <row r="128">
          <cell r="D128" t="str">
            <v>胡君辉</v>
          </cell>
          <cell r="E128" t="str">
            <v>退休</v>
          </cell>
          <cell r="F128" t="str">
            <v>南院</v>
          </cell>
          <cell r="G128" t="str">
            <v>女</v>
          </cell>
          <cell r="H128" t="str">
            <v>汉</v>
          </cell>
          <cell r="I128">
            <v>1951.11</v>
          </cell>
          <cell r="J128">
            <v>1971.07</v>
          </cell>
          <cell r="K128" t="str">
            <v/>
          </cell>
          <cell r="L128">
            <v>26</v>
          </cell>
          <cell r="O128">
            <v>0.92</v>
          </cell>
          <cell r="X128">
            <v>1997.12</v>
          </cell>
          <cell r="Y128" t="str">
            <v>工人</v>
          </cell>
          <cell r="Z128" t="str">
            <v>高级工</v>
          </cell>
        </row>
        <row r="129">
          <cell r="D129" t="str">
            <v>陈乐均</v>
          </cell>
          <cell r="E129" t="str">
            <v>退休</v>
          </cell>
          <cell r="F129" t="str">
            <v>南院</v>
          </cell>
          <cell r="G129" t="str">
            <v>女</v>
          </cell>
          <cell r="H129" t="str">
            <v>汉</v>
          </cell>
          <cell r="I129">
            <v>1937.12</v>
          </cell>
          <cell r="J129">
            <v>1960.09</v>
          </cell>
          <cell r="K129" t="str">
            <v/>
          </cell>
          <cell r="L129">
            <v>38</v>
          </cell>
          <cell r="M129" t="str">
            <v>独生子女</v>
          </cell>
          <cell r="N129">
            <v>0.05</v>
          </cell>
          <cell r="O129" t="str">
            <v>0.95</v>
          </cell>
          <cell r="P129">
            <v>435</v>
          </cell>
          <cell r="Q129">
            <v>186</v>
          </cell>
          <cell r="R129">
            <v>31.1</v>
          </cell>
          <cell r="S129" t="str">
            <v>已申请</v>
          </cell>
          <cell r="U129" t="str">
            <v>2014.01月</v>
          </cell>
          <cell r="V129">
            <v>1651.7</v>
          </cell>
          <cell r="W129">
            <v>537.9</v>
          </cell>
          <cell r="X129">
            <v>1998.02</v>
          </cell>
          <cell r="Y129" t="str">
            <v>副教授</v>
          </cell>
          <cell r="Z129" t="str">
            <v>副教授</v>
          </cell>
        </row>
        <row r="130">
          <cell r="D130" t="str">
            <v>李勋媚</v>
          </cell>
          <cell r="E130" t="str">
            <v>退休</v>
          </cell>
          <cell r="F130" t="str">
            <v>南院</v>
          </cell>
          <cell r="G130" t="str">
            <v>女</v>
          </cell>
          <cell r="H130" t="str">
            <v>汉</v>
          </cell>
          <cell r="I130">
            <v>1948.03</v>
          </cell>
          <cell r="J130">
            <v>1968.12</v>
          </cell>
          <cell r="K130" t="str">
            <v/>
          </cell>
          <cell r="L130">
            <v>30</v>
          </cell>
          <cell r="O130">
            <v>0.89</v>
          </cell>
          <cell r="X130">
            <v>1998.05</v>
          </cell>
          <cell r="Y130" t="str">
            <v>工人</v>
          </cell>
          <cell r="Z130" t="str">
            <v>高级工</v>
          </cell>
        </row>
        <row r="131">
          <cell r="D131" t="str">
            <v>胡振云</v>
          </cell>
          <cell r="E131" t="str">
            <v>退休</v>
          </cell>
          <cell r="F131" t="str">
            <v>南院</v>
          </cell>
          <cell r="G131" t="str">
            <v>女</v>
          </cell>
          <cell r="H131" t="str">
            <v>汉</v>
          </cell>
          <cell r="I131">
            <v>1943.04</v>
          </cell>
          <cell r="J131">
            <v>1958.1</v>
          </cell>
          <cell r="K131" t="str">
            <v/>
          </cell>
          <cell r="L131">
            <v>40</v>
          </cell>
          <cell r="O131">
            <v>0.95</v>
          </cell>
          <cell r="X131">
            <v>1998.06</v>
          </cell>
          <cell r="Y131" t="str">
            <v>正科</v>
          </cell>
          <cell r="Z131" t="str">
            <v>正科</v>
          </cell>
        </row>
        <row r="132">
          <cell r="D132" t="str">
            <v>唐子瑞</v>
          </cell>
          <cell r="E132" t="str">
            <v>退休</v>
          </cell>
          <cell r="F132" t="str">
            <v>南院</v>
          </cell>
          <cell r="G132" t="str">
            <v>男</v>
          </cell>
          <cell r="H132" t="str">
            <v>汉</v>
          </cell>
          <cell r="I132">
            <v>1938.05</v>
          </cell>
          <cell r="J132">
            <v>1963.08</v>
          </cell>
          <cell r="K132" t="str">
            <v/>
          </cell>
          <cell r="L132">
            <v>35</v>
          </cell>
          <cell r="O132">
            <v>0.94</v>
          </cell>
          <cell r="X132">
            <v>1998.07</v>
          </cell>
          <cell r="Y132" t="str">
            <v>中级职称</v>
          </cell>
          <cell r="Z132" t="str">
            <v>中级职称</v>
          </cell>
        </row>
        <row r="133">
          <cell r="D133" t="str">
            <v>钟国辉</v>
          </cell>
          <cell r="E133" t="str">
            <v>退休</v>
          </cell>
          <cell r="F133" t="str">
            <v>南院</v>
          </cell>
          <cell r="G133" t="str">
            <v>女</v>
          </cell>
          <cell r="H133" t="str">
            <v>汉</v>
          </cell>
          <cell r="I133">
            <v>1943.07</v>
          </cell>
          <cell r="J133">
            <v>1964.06</v>
          </cell>
          <cell r="K133" t="str">
            <v/>
          </cell>
          <cell r="L133">
            <v>34</v>
          </cell>
          <cell r="O133">
            <v>0.94</v>
          </cell>
          <cell r="X133">
            <v>1998.06</v>
          </cell>
          <cell r="Y133" t="str">
            <v>正科</v>
          </cell>
          <cell r="Z133" t="str">
            <v>正科</v>
          </cell>
        </row>
        <row r="134">
          <cell r="D134" t="str">
            <v>罗翠英</v>
          </cell>
          <cell r="E134" t="str">
            <v>退休</v>
          </cell>
          <cell r="F134" t="str">
            <v>南院</v>
          </cell>
          <cell r="G134" t="str">
            <v>女</v>
          </cell>
          <cell r="H134" t="str">
            <v>汉</v>
          </cell>
          <cell r="I134">
            <v>1943.07</v>
          </cell>
          <cell r="J134">
            <v>1964.09</v>
          </cell>
          <cell r="K134" t="str">
            <v/>
          </cell>
          <cell r="L134">
            <v>34</v>
          </cell>
          <cell r="O134">
            <v>0.94</v>
          </cell>
          <cell r="X134">
            <v>1998.09</v>
          </cell>
          <cell r="Y134" t="str">
            <v>中级职称</v>
          </cell>
          <cell r="Z134" t="str">
            <v>中级职称</v>
          </cell>
        </row>
        <row r="135">
          <cell r="D135" t="str">
            <v>张国华</v>
          </cell>
          <cell r="E135" t="str">
            <v>退休</v>
          </cell>
          <cell r="F135" t="str">
            <v>南院</v>
          </cell>
          <cell r="G135" t="str">
            <v>男</v>
          </cell>
          <cell r="H135" t="str">
            <v>汉</v>
          </cell>
          <cell r="I135">
            <v>1938.08</v>
          </cell>
          <cell r="J135">
            <v>1956.07</v>
          </cell>
          <cell r="K135" t="str">
            <v/>
          </cell>
          <cell r="L135">
            <v>42</v>
          </cell>
          <cell r="O135">
            <v>0.95</v>
          </cell>
          <cell r="X135">
            <v>1998.1</v>
          </cell>
          <cell r="Y135" t="str">
            <v>中级职称</v>
          </cell>
          <cell r="Z135" t="str">
            <v>中级职称</v>
          </cell>
        </row>
        <row r="136">
          <cell r="D136" t="str">
            <v>李祖健</v>
          </cell>
          <cell r="E136" t="str">
            <v>退休</v>
          </cell>
          <cell r="F136" t="str">
            <v>南院</v>
          </cell>
          <cell r="G136" t="str">
            <v>男</v>
          </cell>
          <cell r="H136" t="str">
            <v>汉</v>
          </cell>
          <cell r="I136">
            <v>1938.09</v>
          </cell>
          <cell r="J136">
            <v>1956.08</v>
          </cell>
          <cell r="K136" t="str">
            <v/>
          </cell>
          <cell r="L136">
            <v>42</v>
          </cell>
          <cell r="O136">
            <v>0.95</v>
          </cell>
          <cell r="X136">
            <v>1998.11</v>
          </cell>
          <cell r="Y136" t="str">
            <v>副教授</v>
          </cell>
          <cell r="Z136" t="str">
            <v>副教授</v>
          </cell>
        </row>
        <row r="137">
          <cell r="D137" t="str">
            <v>夏先安</v>
          </cell>
          <cell r="E137" t="str">
            <v>退休</v>
          </cell>
          <cell r="F137" t="str">
            <v>南院</v>
          </cell>
          <cell r="G137" t="str">
            <v>男</v>
          </cell>
          <cell r="H137" t="str">
            <v>汉</v>
          </cell>
          <cell r="I137">
            <v>1938.12</v>
          </cell>
          <cell r="J137">
            <v>1958.09</v>
          </cell>
          <cell r="K137" t="str">
            <v/>
          </cell>
          <cell r="L137">
            <v>41</v>
          </cell>
          <cell r="O137">
            <v>0.95</v>
          </cell>
          <cell r="X137">
            <v>1999.02</v>
          </cell>
          <cell r="Y137" t="str">
            <v>副处</v>
          </cell>
          <cell r="Z137" t="str">
            <v>副处</v>
          </cell>
        </row>
        <row r="138">
          <cell r="D138" t="str">
            <v>卢德云</v>
          </cell>
          <cell r="E138" t="str">
            <v>退休</v>
          </cell>
          <cell r="F138" t="str">
            <v>南院</v>
          </cell>
          <cell r="G138" t="str">
            <v>女</v>
          </cell>
          <cell r="H138" t="str">
            <v>汉</v>
          </cell>
          <cell r="I138">
            <v>1948.12</v>
          </cell>
          <cell r="J138">
            <v>1968.02</v>
          </cell>
          <cell r="K138" t="str">
            <v/>
          </cell>
          <cell r="L138">
            <v>31</v>
          </cell>
          <cell r="O138">
            <v>0.91</v>
          </cell>
          <cell r="X138">
            <v>1999.02</v>
          </cell>
          <cell r="Y138" t="str">
            <v>工人</v>
          </cell>
          <cell r="Z138" t="str">
            <v>高级工</v>
          </cell>
        </row>
        <row r="139">
          <cell r="D139" t="str">
            <v>刘维多</v>
          </cell>
          <cell r="E139" t="str">
            <v>退休</v>
          </cell>
          <cell r="F139" t="str">
            <v>南院</v>
          </cell>
          <cell r="G139" t="str">
            <v>男</v>
          </cell>
          <cell r="H139" t="str">
            <v>汉</v>
          </cell>
          <cell r="I139">
            <v>1948.04</v>
          </cell>
          <cell r="J139">
            <v>1969.09</v>
          </cell>
          <cell r="K139" t="str">
            <v/>
          </cell>
          <cell r="L139">
            <v>30</v>
          </cell>
          <cell r="M139" t="str">
            <v>独生子女</v>
          </cell>
          <cell r="N139">
            <v>0.05</v>
          </cell>
          <cell r="O139" t="str">
            <v>0.94</v>
          </cell>
          <cell r="P139">
            <v>299</v>
          </cell>
          <cell r="Q139">
            <v>128</v>
          </cell>
          <cell r="R139">
            <v>21.4</v>
          </cell>
          <cell r="S139" t="str">
            <v>已申请</v>
          </cell>
          <cell r="U139" t="str">
            <v>2014.01月</v>
          </cell>
          <cell r="V139">
            <v>1120.1999999999998</v>
          </cell>
          <cell r="W139">
            <v>644.6</v>
          </cell>
          <cell r="X139">
            <v>1999.06</v>
          </cell>
          <cell r="Y139" t="str">
            <v>中级职称</v>
          </cell>
          <cell r="Z139" t="str">
            <v>中级职称</v>
          </cell>
        </row>
        <row r="140">
          <cell r="D140" t="str">
            <v>朱正心</v>
          </cell>
          <cell r="E140" t="str">
            <v>退休</v>
          </cell>
          <cell r="F140" t="str">
            <v>南院</v>
          </cell>
          <cell r="G140" t="str">
            <v>男</v>
          </cell>
          <cell r="H140" t="str">
            <v>汉</v>
          </cell>
          <cell r="I140">
            <v>1939.08</v>
          </cell>
          <cell r="J140">
            <v>1960.04</v>
          </cell>
          <cell r="K140" t="str">
            <v/>
          </cell>
          <cell r="L140">
            <v>39</v>
          </cell>
          <cell r="O140">
            <v>0.95</v>
          </cell>
          <cell r="X140">
            <v>1999.1</v>
          </cell>
          <cell r="Y140" t="str">
            <v>教授</v>
          </cell>
          <cell r="Z140" t="str">
            <v>教授</v>
          </cell>
        </row>
        <row r="141">
          <cell r="D141" t="str">
            <v>钱必胜</v>
          </cell>
          <cell r="E141" t="str">
            <v>退休</v>
          </cell>
          <cell r="F141" t="str">
            <v>南院</v>
          </cell>
          <cell r="G141" t="str">
            <v>男</v>
          </cell>
          <cell r="H141" t="str">
            <v>汉</v>
          </cell>
          <cell r="I141">
            <v>1939.09</v>
          </cell>
          <cell r="J141">
            <v>1963.09</v>
          </cell>
          <cell r="K141" t="str">
            <v/>
          </cell>
          <cell r="L141">
            <v>36</v>
          </cell>
          <cell r="O141">
            <v>0.95</v>
          </cell>
          <cell r="X141">
            <v>1999.11</v>
          </cell>
          <cell r="Y141" t="str">
            <v>副教授</v>
          </cell>
          <cell r="Z141" t="str">
            <v>副教授</v>
          </cell>
        </row>
        <row r="142">
          <cell r="D142" t="str">
            <v>杨珏</v>
          </cell>
          <cell r="E142" t="str">
            <v>退休</v>
          </cell>
          <cell r="F142" t="str">
            <v>南院</v>
          </cell>
          <cell r="G142" t="str">
            <v>男</v>
          </cell>
          <cell r="H142" t="str">
            <v>汉</v>
          </cell>
          <cell r="I142">
            <v>1939.09</v>
          </cell>
          <cell r="J142">
            <v>1964.07</v>
          </cell>
          <cell r="K142" t="str">
            <v/>
          </cell>
          <cell r="L142">
            <v>35</v>
          </cell>
          <cell r="O142">
            <v>0.95</v>
          </cell>
          <cell r="X142">
            <v>1999.11</v>
          </cell>
          <cell r="Y142" t="str">
            <v>副教授</v>
          </cell>
          <cell r="Z142" t="str">
            <v>副教授</v>
          </cell>
        </row>
        <row r="143">
          <cell r="D143" t="str">
            <v>陈克坚</v>
          </cell>
          <cell r="E143" t="str">
            <v>退休</v>
          </cell>
          <cell r="F143" t="str">
            <v>南院</v>
          </cell>
          <cell r="G143" t="str">
            <v>男</v>
          </cell>
          <cell r="H143" t="str">
            <v>汉</v>
          </cell>
          <cell r="I143">
            <v>1939.1</v>
          </cell>
          <cell r="J143">
            <v>1963.09</v>
          </cell>
          <cell r="K143" t="str">
            <v/>
          </cell>
          <cell r="L143">
            <v>36</v>
          </cell>
          <cell r="O143">
            <v>0.95</v>
          </cell>
          <cell r="X143">
            <v>1999.12</v>
          </cell>
          <cell r="Y143" t="str">
            <v>副教授</v>
          </cell>
          <cell r="Z143" t="str">
            <v>副教授</v>
          </cell>
        </row>
        <row r="144">
          <cell r="D144" t="str">
            <v>周解英</v>
          </cell>
          <cell r="E144" t="str">
            <v>退休</v>
          </cell>
          <cell r="F144" t="str">
            <v>南院</v>
          </cell>
          <cell r="G144" t="str">
            <v>女</v>
          </cell>
          <cell r="H144" t="str">
            <v>汉</v>
          </cell>
          <cell r="I144">
            <v>1949.1</v>
          </cell>
          <cell r="J144">
            <v>1970.03</v>
          </cell>
          <cell r="K144" t="str">
            <v/>
          </cell>
          <cell r="L144">
            <v>29</v>
          </cell>
          <cell r="O144">
            <v>0.89</v>
          </cell>
          <cell r="X144">
            <v>1999.12</v>
          </cell>
          <cell r="Y144" t="str">
            <v>工人</v>
          </cell>
          <cell r="Z144" t="str">
            <v>高级工</v>
          </cell>
        </row>
        <row r="145">
          <cell r="D145" t="str">
            <v>彭既明</v>
          </cell>
          <cell r="E145" t="str">
            <v>退休</v>
          </cell>
          <cell r="F145" t="str">
            <v>南院</v>
          </cell>
          <cell r="G145" t="str">
            <v>男</v>
          </cell>
          <cell r="H145" t="str">
            <v>汉</v>
          </cell>
          <cell r="I145">
            <v>1939.11</v>
          </cell>
          <cell r="J145">
            <v>1959.04</v>
          </cell>
          <cell r="K145" t="str">
            <v/>
          </cell>
          <cell r="L145">
            <v>41</v>
          </cell>
          <cell r="O145">
            <v>0.95</v>
          </cell>
          <cell r="X145">
            <v>2000.01</v>
          </cell>
          <cell r="Y145" t="str">
            <v>副处</v>
          </cell>
          <cell r="Z145" t="str">
            <v>副处</v>
          </cell>
        </row>
        <row r="146">
          <cell r="D146" t="str">
            <v>杨军亦</v>
          </cell>
          <cell r="E146" t="str">
            <v>退休</v>
          </cell>
          <cell r="F146" t="str">
            <v>南院</v>
          </cell>
          <cell r="G146" t="str">
            <v>男</v>
          </cell>
          <cell r="H146" t="str">
            <v>汉</v>
          </cell>
          <cell r="I146">
            <v>1939.11</v>
          </cell>
          <cell r="J146">
            <v>1962.09</v>
          </cell>
          <cell r="K146" t="str">
            <v/>
          </cell>
          <cell r="L146">
            <v>38</v>
          </cell>
          <cell r="O146">
            <v>0.95</v>
          </cell>
          <cell r="X146">
            <v>2000.01</v>
          </cell>
          <cell r="Y146" t="str">
            <v>中级职称</v>
          </cell>
          <cell r="Z146" t="str">
            <v>中级职称</v>
          </cell>
        </row>
        <row r="147">
          <cell r="D147" t="str">
            <v>黄琳</v>
          </cell>
          <cell r="E147" t="str">
            <v>退休</v>
          </cell>
          <cell r="F147" t="str">
            <v>南院</v>
          </cell>
          <cell r="G147" t="str">
            <v>女</v>
          </cell>
          <cell r="H147" t="str">
            <v>汉</v>
          </cell>
          <cell r="I147">
            <v>1949.11</v>
          </cell>
          <cell r="J147">
            <v>1972.12</v>
          </cell>
          <cell r="K147" t="str">
            <v/>
          </cell>
          <cell r="L147">
            <v>28</v>
          </cell>
          <cell r="O147">
            <v>0.87</v>
          </cell>
          <cell r="X147">
            <v>2000.01</v>
          </cell>
          <cell r="Y147" t="str">
            <v>工人</v>
          </cell>
          <cell r="Z147" t="str">
            <v>高级工</v>
          </cell>
        </row>
        <row r="148">
          <cell r="D148" t="str">
            <v>彭雪林</v>
          </cell>
          <cell r="E148" t="str">
            <v>退休</v>
          </cell>
          <cell r="F148" t="str">
            <v>南院</v>
          </cell>
          <cell r="G148" t="str">
            <v>男</v>
          </cell>
          <cell r="H148" t="str">
            <v>汉</v>
          </cell>
          <cell r="I148">
            <v>1939.12</v>
          </cell>
          <cell r="J148">
            <v>1963.09</v>
          </cell>
          <cell r="K148" t="str">
            <v/>
          </cell>
          <cell r="L148">
            <v>37</v>
          </cell>
          <cell r="O148">
            <v>0.95</v>
          </cell>
          <cell r="X148">
            <v>2000.02</v>
          </cell>
          <cell r="Y148" t="str">
            <v>副教授</v>
          </cell>
          <cell r="Z148" t="str">
            <v>副教授</v>
          </cell>
        </row>
        <row r="149">
          <cell r="D149" t="str">
            <v>孙立湘</v>
          </cell>
          <cell r="E149" t="str">
            <v>退休</v>
          </cell>
          <cell r="F149" t="str">
            <v>南院</v>
          </cell>
          <cell r="G149" t="str">
            <v>女</v>
          </cell>
          <cell r="H149" t="str">
            <v>汉</v>
          </cell>
          <cell r="I149">
            <v>1940.09</v>
          </cell>
          <cell r="J149">
            <v>1962.09</v>
          </cell>
          <cell r="K149" t="str">
            <v/>
          </cell>
          <cell r="L149">
            <v>38</v>
          </cell>
          <cell r="O149">
            <v>0.95</v>
          </cell>
          <cell r="X149">
            <v>2000.03</v>
          </cell>
          <cell r="Y149" t="str">
            <v>副教授</v>
          </cell>
          <cell r="Z149" t="str">
            <v>副教授</v>
          </cell>
        </row>
        <row r="150">
          <cell r="D150" t="str">
            <v>张俊荣</v>
          </cell>
          <cell r="E150" t="str">
            <v>退休</v>
          </cell>
          <cell r="F150" t="str">
            <v>南院</v>
          </cell>
          <cell r="G150" t="str">
            <v>女</v>
          </cell>
          <cell r="H150" t="str">
            <v>汉</v>
          </cell>
          <cell r="I150">
            <v>1950.01</v>
          </cell>
          <cell r="J150">
            <v>1967.07</v>
          </cell>
          <cell r="K150" t="str">
            <v/>
          </cell>
          <cell r="L150">
            <v>33</v>
          </cell>
          <cell r="O150">
            <v>0.92</v>
          </cell>
          <cell r="X150">
            <v>2000.03</v>
          </cell>
          <cell r="Y150" t="str">
            <v>工人</v>
          </cell>
          <cell r="Z150" t="str">
            <v>高级工</v>
          </cell>
        </row>
        <row r="151">
          <cell r="D151" t="str">
            <v>耿琴芳</v>
          </cell>
          <cell r="E151" t="str">
            <v>退休</v>
          </cell>
          <cell r="F151" t="str">
            <v>南院</v>
          </cell>
          <cell r="G151" t="str">
            <v>女</v>
          </cell>
          <cell r="H151" t="str">
            <v>汉</v>
          </cell>
          <cell r="I151">
            <v>1945.02</v>
          </cell>
          <cell r="J151">
            <v>1969.09</v>
          </cell>
          <cell r="K151" t="str">
            <v/>
          </cell>
          <cell r="L151">
            <v>31</v>
          </cell>
          <cell r="O151">
            <v>0.93</v>
          </cell>
          <cell r="X151">
            <v>2000.04</v>
          </cell>
          <cell r="Y151" t="str">
            <v>正科</v>
          </cell>
          <cell r="Z151" t="str">
            <v>正科</v>
          </cell>
        </row>
        <row r="152">
          <cell r="D152" t="str">
            <v>方克成</v>
          </cell>
          <cell r="E152" t="str">
            <v>退休</v>
          </cell>
          <cell r="F152" t="str">
            <v>南院</v>
          </cell>
          <cell r="G152" t="str">
            <v>男</v>
          </cell>
          <cell r="H152" t="str">
            <v>汉</v>
          </cell>
          <cell r="I152">
            <v>1940.02</v>
          </cell>
          <cell r="J152">
            <v>1960.11</v>
          </cell>
          <cell r="K152" t="str">
            <v/>
          </cell>
          <cell r="L152">
            <v>40</v>
          </cell>
          <cell r="O152">
            <v>0.95</v>
          </cell>
          <cell r="X152">
            <v>2000.04</v>
          </cell>
          <cell r="Y152" t="str">
            <v>中级职称</v>
          </cell>
          <cell r="Z152" t="str">
            <v>中级职称</v>
          </cell>
        </row>
        <row r="153">
          <cell r="D153" t="str">
            <v>唐丽辉</v>
          </cell>
          <cell r="E153" t="str">
            <v>退休</v>
          </cell>
          <cell r="F153" t="str">
            <v>南院</v>
          </cell>
          <cell r="G153" t="str">
            <v>女</v>
          </cell>
          <cell r="H153" t="str">
            <v>汉</v>
          </cell>
          <cell r="I153">
            <v>1950.05</v>
          </cell>
          <cell r="J153">
            <v>1968.12</v>
          </cell>
          <cell r="K153" t="str">
            <v/>
          </cell>
          <cell r="L153">
            <v>32</v>
          </cell>
          <cell r="O153">
            <v>0.96</v>
          </cell>
          <cell r="P153">
            <v>402</v>
          </cell>
          <cell r="Q153">
            <v>172</v>
          </cell>
          <cell r="R153">
            <v>28.7</v>
          </cell>
          <cell r="S153" t="str">
            <v>已申请</v>
          </cell>
          <cell r="U153" t="str">
            <v>2014.01月</v>
          </cell>
          <cell r="V153">
            <v>971.19999999999993</v>
          </cell>
          <cell r="W153">
            <v>564.29999999999995</v>
          </cell>
          <cell r="X153">
            <v>2000.07</v>
          </cell>
          <cell r="Y153" t="str">
            <v>工人</v>
          </cell>
          <cell r="Z153" t="str">
            <v>高级工</v>
          </cell>
        </row>
        <row r="154">
          <cell r="D154" t="str">
            <v>杨玉昆</v>
          </cell>
          <cell r="E154" t="str">
            <v>退休</v>
          </cell>
          <cell r="F154" t="str">
            <v>南院</v>
          </cell>
          <cell r="G154" t="str">
            <v>女</v>
          </cell>
          <cell r="H154" t="str">
            <v>汉</v>
          </cell>
          <cell r="I154">
            <v>1950.05</v>
          </cell>
          <cell r="J154">
            <v>1968.12</v>
          </cell>
          <cell r="K154" t="str">
            <v/>
          </cell>
          <cell r="L154">
            <v>32</v>
          </cell>
          <cell r="O154">
            <v>0.96</v>
          </cell>
          <cell r="P154">
            <v>382</v>
          </cell>
          <cell r="Q154">
            <v>164</v>
          </cell>
          <cell r="R154">
            <v>27.3</v>
          </cell>
          <cell r="S154" t="str">
            <v>已申请</v>
          </cell>
          <cell r="U154" t="str">
            <v>2014.01月</v>
          </cell>
          <cell r="V154">
            <v>945.7</v>
          </cell>
          <cell r="W154">
            <v>579.70000000000005</v>
          </cell>
          <cell r="X154">
            <v>2000.07</v>
          </cell>
          <cell r="Y154" t="str">
            <v>工人</v>
          </cell>
          <cell r="Z154" t="str">
            <v>高级工</v>
          </cell>
        </row>
        <row r="155">
          <cell r="D155" t="str">
            <v>刘时瑾</v>
          </cell>
          <cell r="E155" t="str">
            <v>退休</v>
          </cell>
          <cell r="F155" t="str">
            <v>南院</v>
          </cell>
          <cell r="G155" t="str">
            <v>女</v>
          </cell>
          <cell r="H155" t="str">
            <v>汉</v>
          </cell>
          <cell r="I155">
            <v>1950.05</v>
          </cell>
          <cell r="J155">
            <v>1970.03</v>
          </cell>
          <cell r="K155" t="str">
            <v/>
          </cell>
          <cell r="L155">
            <v>30</v>
          </cell>
          <cell r="O155">
            <v>0.95</v>
          </cell>
          <cell r="P155">
            <v>382</v>
          </cell>
          <cell r="Q155">
            <v>164</v>
          </cell>
          <cell r="R155">
            <v>27.3</v>
          </cell>
          <cell r="S155" t="str">
            <v>已申请</v>
          </cell>
          <cell r="U155" t="str">
            <v>2014.01月</v>
          </cell>
          <cell r="V155">
            <v>940.2</v>
          </cell>
          <cell r="W155">
            <v>579.70000000000005</v>
          </cell>
          <cell r="X155">
            <v>2000.07</v>
          </cell>
          <cell r="Y155" t="str">
            <v>工人</v>
          </cell>
          <cell r="Z155" t="str">
            <v>高级工</v>
          </cell>
        </row>
        <row r="156">
          <cell r="D156" t="str">
            <v>傅恩锡</v>
          </cell>
          <cell r="E156" t="str">
            <v>退休</v>
          </cell>
          <cell r="F156" t="str">
            <v>南院</v>
          </cell>
          <cell r="G156" t="str">
            <v>男</v>
          </cell>
          <cell r="H156" t="str">
            <v>汉</v>
          </cell>
          <cell r="I156">
            <v>1940.05</v>
          </cell>
          <cell r="J156">
            <v>1964.09</v>
          </cell>
          <cell r="K156" t="str">
            <v/>
          </cell>
          <cell r="L156">
            <v>36</v>
          </cell>
          <cell r="M156" t="str">
            <v>独生子女</v>
          </cell>
          <cell r="N156">
            <v>0.05</v>
          </cell>
          <cell r="O156" t="str">
            <v>0.95</v>
          </cell>
          <cell r="P156">
            <v>724</v>
          </cell>
          <cell r="Q156">
            <v>310</v>
          </cell>
          <cell r="R156">
            <v>51.7</v>
          </cell>
          <cell r="S156" t="str">
            <v>申请完</v>
          </cell>
          <cell r="T156" t="str">
            <v>未上报</v>
          </cell>
          <cell r="U156" t="str">
            <v>2014.01月</v>
          </cell>
          <cell r="V156" t="str">
            <v>2241.1</v>
          </cell>
          <cell r="W156" t="str">
            <v>339.6</v>
          </cell>
          <cell r="X156">
            <v>2000.07</v>
          </cell>
          <cell r="Y156" t="str">
            <v>教授</v>
          </cell>
          <cell r="Z156" t="str">
            <v>教授</v>
          </cell>
        </row>
        <row r="157">
          <cell r="D157" t="str">
            <v>徐庆辉</v>
          </cell>
          <cell r="E157" t="str">
            <v>退休</v>
          </cell>
          <cell r="F157" t="str">
            <v>南院</v>
          </cell>
          <cell r="G157" t="str">
            <v>男</v>
          </cell>
          <cell r="H157" t="str">
            <v>汉</v>
          </cell>
          <cell r="I157">
            <v>1940.07</v>
          </cell>
          <cell r="J157">
            <v>1963.08</v>
          </cell>
          <cell r="K157" t="str">
            <v/>
          </cell>
          <cell r="L157">
            <v>37</v>
          </cell>
          <cell r="O157">
            <v>0.95</v>
          </cell>
          <cell r="X157">
            <v>2000.09</v>
          </cell>
          <cell r="Y157" t="str">
            <v>中级职称</v>
          </cell>
          <cell r="Z157" t="str">
            <v>中级职称</v>
          </cell>
        </row>
        <row r="158">
          <cell r="D158" t="str">
            <v>易新平</v>
          </cell>
          <cell r="E158" t="str">
            <v>退休</v>
          </cell>
          <cell r="F158" t="str">
            <v>南院</v>
          </cell>
          <cell r="G158" t="str">
            <v>女</v>
          </cell>
          <cell r="H158" t="str">
            <v>汉</v>
          </cell>
          <cell r="I158">
            <v>1945.07</v>
          </cell>
          <cell r="J158">
            <v>1966.01</v>
          </cell>
          <cell r="K158" t="str">
            <v/>
          </cell>
          <cell r="L158">
            <v>34</v>
          </cell>
          <cell r="O158">
            <v>0.94</v>
          </cell>
          <cell r="X158">
            <v>2000.09</v>
          </cell>
          <cell r="Y158" t="str">
            <v>中级职称</v>
          </cell>
          <cell r="Z158" t="str">
            <v>中级职称</v>
          </cell>
        </row>
        <row r="159">
          <cell r="D159" t="str">
            <v>文石山</v>
          </cell>
          <cell r="E159" t="str">
            <v>退休</v>
          </cell>
          <cell r="F159" t="str">
            <v>南院</v>
          </cell>
          <cell r="G159" t="str">
            <v>男</v>
          </cell>
          <cell r="H159" t="str">
            <v>汉</v>
          </cell>
          <cell r="I159">
            <v>1940.07</v>
          </cell>
          <cell r="J159">
            <v>1959.01</v>
          </cell>
          <cell r="K159" t="str">
            <v/>
          </cell>
          <cell r="L159">
            <v>41</v>
          </cell>
          <cell r="O159">
            <v>0.95</v>
          </cell>
          <cell r="X159">
            <v>2000.09</v>
          </cell>
          <cell r="Y159" t="str">
            <v>工人</v>
          </cell>
          <cell r="Z159" t="str">
            <v>高级工</v>
          </cell>
        </row>
        <row r="160">
          <cell r="D160" t="str">
            <v>罗佑凯</v>
          </cell>
          <cell r="E160" t="str">
            <v>退休</v>
          </cell>
          <cell r="F160" t="str">
            <v>南院</v>
          </cell>
          <cell r="G160" t="str">
            <v>男</v>
          </cell>
          <cell r="H160" t="str">
            <v>汉</v>
          </cell>
          <cell r="I160">
            <v>1940.09</v>
          </cell>
          <cell r="J160">
            <v>1961.07</v>
          </cell>
          <cell r="K160" t="str">
            <v/>
          </cell>
          <cell r="L160">
            <v>39</v>
          </cell>
          <cell r="O160">
            <v>0.95</v>
          </cell>
          <cell r="X160">
            <v>2000.11</v>
          </cell>
          <cell r="Y160" t="str">
            <v>正科</v>
          </cell>
          <cell r="Z160" t="str">
            <v>正科</v>
          </cell>
        </row>
        <row r="161">
          <cell r="D161" t="str">
            <v>李德干</v>
          </cell>
          <cell r="E161" t="str">
            <v>退休</v>
          </cell>
          <cell r="F161" t="str">
            <v>南院</v>
          </cell>
          <cell r="G161" t="str">
            <v>男</v>
          </cell>
          <cell r="H161" t="str">
            <v>汉</v>
          </cell>
          <cell r="I161">
            <v>1940.09</v>
          </cell>
          <cell r="J161">
            <v>1960.03</v>
          </cell>
          <cell r="K161" t="str">
            <v/>
          </cell>
          <cell r="L161">
            <v>40</v>
          </cell>
          <cell r="O161" t="str">
            <v>0.95</v>
          </cell>
          <cell r="P161">
            <v>521</v>
          </cell>
          <cell r="Q161">
            <v>223</v>
          </cell>
          <cell r="R161">
            <v>37.200000000000003</v>
          </cell>
          <cell r="S161" t="str">
            <v>已申请</v>
          </cell>
          <cell r="U161" t="str">
            <v>2014.01月</v>
          </cell>
          <cell r="V161">
            <v>1515.6</v>
          </cell>
          <cell r="W161">
            <v>470.79999999999995</v>
          </cell>
          <cell r="X161">
            <v>2000.11</v>
          </cell>
          <cell r="Y161" t="str">
            <v>副教授</v>
          </cell>
          <cell r="Z161" t="str">
            <v>副教授</v>
          </cell>
        </row>
        <row r="162">
          <cell r="D162" t="str">
            <v>陈鼎新</v>
          </cell>
          <cell r="E162" t="str">
            <v>退休</v>
          </cell>
          <cell r="F162" t="str">
            <v>南院</v>
          </cell>
          <cell r="G162" t="str">
            <v>女</v>
          </cell>
          <cell r="H162" t="str">
            <v>汉</v>
          </cell>
          <cell r="I162">
            <v>1950.1</v>
          </cell>
          <cell r="J162">
            <v>1968.12</v>
          </cell>
          <cell r="K162" t="str">
            <v/>
          </cell>
          <cell r="L162">
            <v>32</v>
          </cell>
          <cell r="O162">
            <v>0.97</v>
          </cell>
          <cell r="P162">
            <v>382</v>
          </cell>
          <cell r="Q162">
            <v>164</v>
          </cell>
          <cell r="R162">
            <v>27.3</v>
          </cell>
          <cell r="S162" t="str">
            <v>已申请</v>
          </cell>
          <cell r="U162" t="str">
            <v>2014.01月</v>
          </cell>
          <cell r="V162">
            <v>951.5</v>
          </cell>
          <cell r="W162">
            <v>579.70000000000005</v>
          </cell>
          <cell r="X162">
            <v>2000.12</v>
          </cell>
          <cell r="Y162" t="str">
            <v>工人</v>
          </cell>
          <cell r="Z162" t="str">
            <v>高级工</v>
          </cell>
        </row>
        <row r="163">
          <cell r="D163" t="str">
            <v>周芝兰</v>
          </cell>
          <cell r="E163" t="str">
            <v>退休</v>
          </cell>
          <cell r="F163" t="str">
            <v>南院</v>
          </cell>
          <cell r="G163" t="str">
            <v>女</v>
          </cell>
          <cell r="H163" t="str">
            <v>汉</v>
          </cell>
          <cell r="I163">
            <v>1950.1</v>
          </cell>
          <cell r="J163">
            <v>1981.1</v>
          </cell>
          <cell r="K163" t="str">
            <v/>
          </cell>
          <cell r="L163">
            <v>19</v>
          </cell>
          <cell r="O163">
            <v>0.74</v>
          </cell>
          <cell r="X163">
            <v>2000.12</v>
          </cell>
          <cell r="Y163" t="str">
            <v>工人</v>
          </cell>
          <cell r="Z163" t="str">
            <v>中级工</v>
          </cell>
        </row>
        <row r="164">
          <cell r="D164" t="str">
            <v>黄雨春</v>
          </cell>
          <cell r="E164" t="str">
            <v>退休</v>
          </cell>
          <cell r="F164" t="str">
            <v>南院</v>
          </cell>
          <cell r="G164" t="str">
            <v>女</v>
          </cell>
          <cell r="H164" t="str">
            <v>汉</v>
          </cell>
          <cell r="I164">
            <v>1951.01</v>
          </cell>
          <cell r="J164">
            <v>1971.06</v>
          </cell>
          <cell r="K164" t="str">
            <v/>
          </cell>
          <cell r="L164">
            <v>30</v>
          </cell>
          <cell r="O164">
            <v>0.93</v>
          </cell>
          <cell r="X164">
            <v>2001.03</v>
          </cell>
          <cell r="Y164" t="str">
            <v>工人</v>
          </cell>
          <cell r="Z164" t="str">
            <v>高级工</v>
          </cell>
        </row>
        <row r="165">
          <cell r="D165" t="str">
            <v>陈乔清</v>
          </cell>
          <cell r="E165" t="str">
            <v>退休</v>
          </cell>
          <cell r="F165" t="str">
            <v>北院</v>
          </cell>
          <cell r="G165" t="str">
            <v>男</v>
          </cell>
          <cell r="H165" t="str">
            <v>汉</v>
          </cell>
          <cell r="I165">
            <v>1937.01</v>
          </cell>
          <cell r="J165">
            <v>1952.01</v>
          </cell>
          <cell r="K165" t="str">
            <v>高小</v>
          </cell>
          <cell r="L165">
            <v>37</v>
          </cell>
          <cell r="O165">
            <v>0.95</v>
          </cell>
          <cell r="X165">
            <v>1989.1</v>
          </cell>
          <cell r="Y165" t="str">
            <v>工人</v>
          </cell>
          <cell r="Z165" t="str">
            <v>高级工</v>
          </cell>
        </row>
        <row r="166">
          <cell r="D166" t="str">
            <v>李梅先</v>
          </cell>
          <cell r="E166" t="str">
            <v>退休</v>
          </cell>
          <cell r="F166" t="str">
            <v>北院</v>
          </cell>
          <cell r="G166" t="str">
            <v>女</v>
          </cell>
          <cell r="H166" t="str">
            <v>汉</v>
          </cell>
          <cell r="I166">
            <v>1933.11</v>
          </cell>
          <cell r="J166">
            <v>1956.08</v>
          </cell>
          <cell r="K166" t="str">
            <v>大专</v>
          </cell>
          <cell r="L166">
            <v>33</v>
          </cell>
          <cell r="M166" t="str">
            <v>独生子女</v>
          </cell>
          <cell r="N166">
            <v>0.05</v>
          </cell>
          <cell r="O166" t="str">
            <v>0.85</v>
          </cell>
          <cell r="R166">
            <v>7.55</v>
          </cell>
          <cell r="T166" t="str">
            <v>未接电话</v>
          </cell>
          <cell r="X166">
            <v>1989.09</v>
          </cell>
          <cell r="Y166" t="str">
            <v>主任科员</v>
          </cell>
        </row>
        <row r="167">
          <cell r="D167" t="str">
            <v>邹金涛</v>
          </cell>
          <cell r="E167" t="str">
            <v>退休</v>
          </cell>
          <cell r="F167" t="str">
            <v>北院</v>
          </cell>
          <cell r="G167" t="str">
            <v>女</v>
          </cell>
          <cell r="H167" t="str">
            <v>汉</v>
          </cell>
          <cell r="I167">
            <v>1943.04</v>
          </cell>
          <cell r="J167">
            <v>1960.05</v>
          </cell>
          <cell r="K167" t="str">
            <v>高中</v>
          </cell>
          <cell r="L167">
            <v>38</v>
          </cell>
          <cell r="O167">
            <v>0.95</v>
          </cell>
          <cell r="X167">
            <v>1998.04</v>
          </cell>
          <cell r="Y167" t="str">
            <v>副处</v>
          </cell>
          <cell r="Z167" t="str">
            <v>副处</v>
          </cell>
        </row>
        <row r="168">
          <cell r="D168" t="str">
            <v>吴志荣</v>
          </cell>
          <cell r="E168" t="str">
            <v>退休</v>
          </cell>
          <cell r="F168" t="str">
            <v>北院</v>
          </cell>
          <cell r="G168" t="str">
            <v>男</v>
          </cell>
          <cell r="H168" t="str">
            <v>汉</v>
          </cell>
          <cell r="I168">
            <v>1938.08</v>
          </cell>
          <cell r="J168">
            <v>1958.04</v>
          </cell>
          <cell r="K168" t="str">
            <v>初中</v>
          </cell>
          <cell r="L168">
            <v>34</v>
          </cell>
          <cell r="M168" t="str">
            <v>独生子女</v>
          </cell>
          <cell r="N168">
            <v>0.05</v>
          </cell>
          <cell r="O168" t="str">
            <v>1</v>
          </cell>
          <cell r="P168">
            <v>124.5</v>
          </cell>
          <cell r="Q168">
            <v>35</v>
          </cell>
          <cell r="R168">
            <v>8</v>
          </cell>
          <cell r="S168" t="str">
            <v>已申请</v>
          </cell>
          <cell r="U168" t="str">
            <v>2014.01月</v>
          </cell>
          <cell r="V168">
            <v>987</v>
          </cell>
          <cell r="W168">
            <v>792</v>
          </cell>
          <cell r="X168">
            <v>1992.04</v>
          </cell>
          <cell r="Y168" t="str">
            <v>工人</v>
          </cell>
          <cell r="Z168" t="str">
            <v>高级工</v>
          </cell>
        </row>
        <row r="169">
          <cell r="D169" t="str">
            <v>王麟飞</v>
          </cell>
          <cell r="E169" t="str">
            <v>退休</v>
          </cell>
          <cell r="F169" t="str">
            <v>北院</v>
          </cell>
          <cell r="G169" t="str">
            <v>男</v>
          </cell>
          <cell r="H169" t="str">
            <v>汉</v>
          </cell>
          <cell r="I169">
            <v>1944.01</v>
          </cell>
          <cell r="J169">
            <v>1968.11</v>
          </cell>
          <cell r="K169" t="str">
            <v>初中</v>
          </cell>
          <cell r="L169">
            <v>26</v>
          </cell>
          <cell r="O169">
            <v>0.95</v>
          </cell>
          <cell r="X169">
            <v>1994.01</v>
          </cell>
          <cell r="Y169" t="str">
            <v>工人</v>
          </cell>
          <cell r="Z169" t="str">
            <v>副科</v>
          </cell>
        </row>
        <row r="170">
          <cell r="D170" t="str">
            <v>梁志斌</v>
          </cell>
          <cell r="E170" t="str">
            <v>退休</v>
          </cell>
          <cell r="F170" t="str">
            <v>北院</v>
          </cell>
          <cell r="G170" t="str">
            <v>女</v>
          </cell>
          <cell r="H170" t="str">
            <v>汉</v>
          </cell>
          <cell r="I170">
            <v>1938.06</v>
          </cell>
          <cell r="J170">
            <v>1956.09</v>
          </cell>
          <cell r="K170" t="str">
            <v>专科</v>
          </cell>
          <cell r="L170">
            <v>42</v>
          </cell>
          <cell r="O170">
            <v>1</v>
          </cell>
          <cell r="X170">
            <v>1998.08</v>
          </cell>
          <cell r="Y170" t="str">
            <v>高级讲师</v>
          </cell>
          <cell r="Z170" t="str">
            <v>高级讲师</v>
          </cell>
        </row>
        <row r="171">
          <cell r="D171" t="str">
            <v>朱敦仁</v>
          </cell>
          <cell r="E171" t="str">
            <v>退休</v>
          </cell>
          <cell r="F171" t="str">
            <v>北院</v>
          </cell>
          <cell r="G171" t="str">
            <v>男</v>
          </cell>
          <cell r="H171" t="str">
            <v>汉</v>
          </cell>
          <cell r="I171">
            <v>1935.09</v>
          </cell>
          <cell r="J171">
            <v>1956.08</v>
          </cell>
          <cell r="K171" t="str">
            <v>本科</v>
          </cell>
          <cell r="L171">
            <v>39</v>
          </cell>
          <cell r="O171">
            <v>1</v>
          </cell>
          <cell r="X171">
            <v>1995.11</v>
          </cell>
          <cell r="Y171" t="str">
            <v>高级讲师</v>
          </cell>
          <cell r="Z171" t="str">
            <v>高级讲师</v>
          </cell>
        </row>
        <row r="172">
          <cell r="D172" t="str">
            <v>金耀坤</v>
          </cell>
          <cell r="E172" t="str">
            <v>退休</v>
          </cell>
          <cell r="F172" t="str">
            <v>北院</v>
          </cell>
          <cell r="G172" t="str">
            <v>男</v>
          </cell>
          <cell r="H172" t="str">
            <v>汉</v>
          </cell>
          <cell r="I172">
            <v>1937.12</v>
          </cell>
          <cell r="J172">
            <v>1960.02</v>
          </cell>
          <cell r="K172" t="str">
            <v>本科</v>
          </cell>
          <cell r="L172">
            <v>37</v>
          </cell>
          <cell r="M172" t="str">
            <v>独生子女</v>
          </cell>
          <cell r="N172">
            <v>0.05</v>
          </cell>
          <cell r="O172" t="str">
            <v>0.95</v>
          </cell>
          <cell r="P172">
            <v>359</v>
          </cell>
          <cell r="Q172">
            <v>154</v>
          </cell>
          <cell r="R172">
            <v>25.6</v>
          </cell>
          <cell r="S172" t="str">
            <v>申请</v>
          </cell>
          <cell r="U172" t="str">
            <v>2014.01月</v>
          </cell>
          <cell r="V172" t="str">
            <v>1242.2</v>
          </cell>
          <cell r="W172" t="str">
            <v>652.8</v>
          </cell>
          <cell r="X172">
            <v>1997.11</v>
          </cell>
          <cell r="Y172" t="str">
            <v>中专讲师</v>
          </cell>
          <cell r="Z172" t="str">
            <v>中专讲师</v>
          </cell>
        </row>
        <row r="173">
          <cell r="D173" t="str">
            <v>黄建辉</v>
          </cell>
          <cell r="E173" t="str">
            <v>退休</v>
          </cell>
          <cell r="F173" t="str">
            <v>北院</v>
          </cell>
          <cell r="G173" t="str">
            <v>女</v>
          </cell>
          <cell r="H173" t="str">
            <v>汉</v>
          </cell>
          <cell r="I173">
            <v>1953.04</v>
          </cell>
          <cell r="J173">
            <v>1971.06</v>
          </cell>
          <cell r="K173" t="str">
            <v>初中</v>
          </cell>
          <cell r="L173">
            <v>27</v>
          </cell>
          <cell r="M173" t="str">
            <v>独生子女</v>
          </cell>
          <cell r="N173">
            <v>0.05</v>
          </cell>
          <cell r="O173" t="str">
            <v>0.88</v>
          </cell>
          <cell r="P173">
            <v>282</v>
          </cell>
          <cell r="Q173">
            <v>121</v>
          </cell>
          <cell r="R173">
            <v>20.2</v>
          </cell>
          <cell r="S173" t="str">
            <v>申请</v>
          </cell>
          <cell r="T173" t="str">
            <v>未上报</v>
          </cell>
          <cell r="U173" t="str">
            <v>2014.01月</v>
          </cell>
          <cell r="V173" t="str">
            <v>935.1</v>
          </cell>
          <cell r="W173" t="str">
            <v>717.6</v>
          </cell>
          <cell r="X173">
            <v>1998.12</v>
          </cell>
          <cell r="Y173" t="str">
            <v>工人</v>
          </cell>
          <cell r="Z173" t="str">
            <v>高级工</v>
          </cell>
        </row>
        <row r="174">
          <cell r="D174" t="str">
            <v>李济群</v>
          </cell>
          <cell r="E174" t="str">
            <v>退休</v>
          </cell>
          <cell r="F174" t="str">
            <v>北院</v>
          </cell>
          <cell r="G174" t="str">
            <v>男</v>
          </cell>
          <cell r="H174" t="str">
            <v>汉</v>
          </cell>
          <cell r="I174">
            <v>1943.1</v>
          </cell>
          <cell r="J174">
            <v>1962.06</v>
          </cell>
          <cell r="K174" t="str">
            <v>初中</v>
          </cell>
          <cell r="L174">
            <v>27</v>
          </cell>
          <cell r="O174" t="str">
            <v>0.85</v>
          </cell>
          <cell r="X174">
            <v>1989.02</v>
          </cell>
          <cell r="Y174" t="str">
            <v>工人</v>
          </cell>
          <cell r="Z174" t="str">
            <v>中级工</v>
          </cell>
        </row>
        <row r="175">
          <cell r="D175" t="str">
            <v>胡增余</v>
          </cell>
          <cell r="E175" t="str">
            <v>退休</v>
          </cell>
          <cell r="F175" t="str">
            <v>北院</v>
          </cell>
          <cell r="G175" t="str">
            <v>男</v>
          </cell>
          <cell r="H175" t="str">
            <v>汉</v>
          </cell>
          <cell r="I175">
            <v>1933.11</v>
          </cell>
          <cell r="J175">
            <v>1956.08</v>
          </cell>
          <cell r="K175" t="str">
            <v>本科</v>
          </cell>
          <cell r="L175">
            <v>38</v>
          </cell>
          <cell r="M175" t="str">
            <v>独生子女</v>
          </cell>
          <cell r="N175">
            <v>0.05</v>
          </cell>
          <cell r="O175" t="str">
            <v>0.95</v>
          </cell>
          <cell r="P175">
            <v>401</v>
          </cell>
          <cell r="Q175">
            <v>133</v>
          </cell>
          <cell r="R175">
            <v>26.700000000000003</v>
          </cell>
          <cell r="T175" t="str">
            <v>未接电话</v>
          </cell>
          <cell r="X175">
            <v>1994.03</v>
          </cell>
          <cell r="Y175" t="str">
            <v>正处</v>
          </cell>
          <cell r="Z175" t="str">
            <v>正处</v>
          </cell>
        </row>
        <row r="176">
          <cell r="D176" t="str">
            <v>张建华</v>
          </cell>
          <cell r="E176" t="str">
            <v>退休</v>
          </cell>
          <cell r="F176" t="str">
            <v>北院</v>
          </cell>
          <cell r="G176" t="str">
            <v>男</v>
          </cell>
          <cell r="H176" t="str">
            <v>汉</v>
          </cell>
          <cell r="I176">
            <v>1935.1</v>
          </cell>
          <cell r="J176">
            <v>1956.11</v>
          </cell>
          <cell r="K176" t="str">
            <v>高中</v>
          </cell>
          <cell r="L176">
            <v>37</v>
          </cell>
          <cell r="O176">
            <v>0.95</v>
          </cell>
          <cell r="X176">
            <v>1993.08</v>
          </cell>
          <cell r="Y176" t="str">
            <v>主任科员</v>
          </cell>
          <cell r="Z176" t="str">
            <v>主任科员</v>
          </cell>
        </row>
        <row r="177">
          <cell r="D177" t="str">
            <v>唐汉明</v>
          </cell>
          <cell r="E177" t="str">
            <v>退休</v>
          </cell>
          <cell r="F177" t="str">
            <v>北院</v>
          </cell>
          <cell r="G177" t="str">
            <v>男</v>
          </cell>
          <cell r="H177" t="str">
            <v>汉</v>
          </cell>
          <cell r="I177">
            <v>1937.07</v>
          </cell>
          <cell r="J177">
            <v>1964.08</v>
          </cell>
          <cell r="K177" t="str">
            <v>本科</v>
          </cell>
          <cell r="L177">
            <v>33</v>
          </cell>
          <cell r="M177" t="str">
            <v>独生子女</v>
          </cell>
          <cell r="N177">
            <v>0.05</v>
          </cell>
          <cell r="O177" t="str">
            <v>0.93</v>
          </cell>
          <cell r="P177">
            <v>414</v>
          </cell>
          <cell r="Q177">
            <v>165</v>
          </cell>
          <cell r="R177">
            <v>28.950000000000003</v>
          </cell>
          <cell r="S177" t="str">
            <v>已申请</v>
          </cell>
          <cell r="U177" t="str">
            <v>2014.01月</v>
          </cell>
          <cell r="V177">
            <v>1604.45</v>
          </cell>
          <cell r="W177">
            <v>561.54999999999995</v>
          </cell>
          <cell r="X177" t="str">
            <v>1997.10</v>
          </cell>
          <cell r="Y177" t="str">
            <v>正处级</v>
          </cell>
          <cell r="Z177" t="str">
            <v>正处级</v>
          </cell>
        </row>
        <row r="178">
          <cell r="D178" t="str">
            <v>欧镇鑫</v>
          </cell>
          <cell r="E178" t="str">
            <v>退休</v>
          </cell>
          <cell r="F178" t="str">
            <v>北院</v>
          </cell>
          <cell r="G178" t="str">
            <v>男</v>
          </cell>
          <cell r="H178" t="str">
            <v>汉</v>
          </cell>
          <cell r="I178">
            <v>1937.04</v>
          </cell>
          <cell r="J178">
            <v>1951.03</v>
          </cell>
          <cell r="K178" t="str">
            <v>初中</v>
          </cell>
          <cell r="L178">
            <v>46</v>
          </cell>
          <cell r="O178">
            <v>0.95</v>
          </cell>
          <cell r="X178">
            <v>1997.04</v>
          </cell>
          <cell r="Y178" t="str">
            <v>正科</v>
          </cell>
          <cell r="Z178" t="str">
            <v>正科</v>
          </cell>
        </row>
        <row r="179">
          <cell r="D179" t="str">
            <v>于华云</v>
          </cell>
          <cell r="E179" t="str">
            <v>退休</v>
          </cell>
          <cell r="F179" t="str">
            <v>北院</v>
          </cell>
          <cell r="G179" t="str">
            <v>女</v>
          </cell>
          <cell r="H179" t="str">
            <v>汉</v>
          </cell>
          <cell r="I179">
            <v>1939.02</v>
          </cell>
          <cell r="J179">
            <v>1956.1</v>
          </cell>
          <cell r="K179" t="str">
            <v>高小</v>
          </cell>
          <cell r="L179">
            <v>33</v>
          </cell>
          <cell r="O179">
            <v>0.92</v>
          </cell>
          <cell r="X179">
            <v>1989.04</v>
          </cell>
          <cell r="Y179" t="str">
            <v>工人</v>
          </cell>
          <cell r="Z179" t="str">
            <v>高级工</v>
          </cell>
        </row>
        <row r="180">
          <cell r="D180" t="str">
            <v>欧阳逵</v>
          </cell>
          <cell r="E180" t="str">
            <v>退休</v>
          </cell>
          <cell r="F180" t="str">
            <v>北院</v>
          </cell>
          <cell r="G180" t="str">
            <v>男</v>
          </cell>
          <cell r="H180" t="str">
            <v>汉</v>
          </cell>
          <cell r="I180">
            <v>1934.04</v>
          </cell>
          <cell r="J180">
            <v>1950.12</v>
          </cell>
          <cell r="K180" t="str">
            <v>高中</v>
          </cell>
          <cell r="L180">
            <v>44</v>
          </cell>
          <cell r="O180">
            <v>0.95</v>
          </cell>
          <cell r="X180">
            <v>1994.09</v>
          </cell>
          <cell r="Y180" t="str">
            <v>正科</v>
          </cell>
          <cell r="Z180" t="str">
            <v>正科</v>
          </cell>
        </row>
        <row r="181">
          <cell r="D181" t="str">
            <v>肖清莲</v>
          </cell>
          <cell r="E181" t="str">
            <v>退休</v>
          </cell>
          <cell r="F181" t="str">
            <v>北院</v>
          </cell>
          <cell r="G181" t="str">
            <v>女</v>
          </cell>
          <cell r="H181" t="str">
            <v>汉</v>
          </cell>
          <cell r="I181">
            <v>1941.05</v>
          </cell>
          <cell r="J181">
            <v>1966.09</v>
          </cell>
          <cell r="K181" t="str">
            <v>中专</v>
          </cell>
          <cell r="L181">
            <v>30</v>
          </cell>
          <cell r="O181">
            <v>0.9</v>
          </cell>
          <cell r="X181">
            <v>1996.07</v>
          </cell>
          <cell r="Y181" t="str">
            <v>助研究员</v>
          </cell>
          <cell r="Z181" t="str">
            <v>助研究员</v>
          </cell>
        </row>
        <row r="182">
          <cell r="D182" t="str">
            <v>朱银香</v>
          </cell>
          <cell r="E182" t="str">
            <v>退休</v>
          </cell>
          <cell r="F182" t="str">
            <v>北院</v>
          </cell>
          <cell r="G182" t="str">
            <v>女</v>
          </cell>
          <cell r="H182" t="str">
            <v>汉</v>
          </cell>
          <cell r="I182">
            <v>1947.01</v>
          </cell>
          <cell r="J182">
            <v>1971.03</v>
          </cell>
          <cell r="K182" t="str">
            <v>高小</v>
          </cell>
          <cell r="L182">
            <v>26</v>
          </cell>
          <cell r="O182">
            <v>0.86</v>
          </cell>
          <cell r="X182">
            <v>1997.01</v>
          </cell>
          <cell r="Y182" t="str">
            <v>工人</v>
          </cell>
          <cell r="Z182" t="str">
            <v>中级工</v>
          </cell>
        </row>
        <row r="183">
          <cell r="D183" t="str">
            <v>曾亚男</v>
          </cell>
          <cell r="E183" t="str">
            <v>退休</v>
          </cell>
          <cell r="F183" t="str">
            <v>北院</v>
          </cell>
          <cell r="G183" t="str">
            <v>女</v>
          </cell>
          <cell r="H183" t="str">
            <v>汉</v>
          </cell>
          <cell r="I183">
            <v>1946.12</v>
          </cell>
          <cell r="J183">
            <v>1968.12</v>
          </cell>
          <cell r="K183" t="str">
            <v>初中</v>
          </cell>
          <cell r="L183">
            <v>28</v>
          </cell>
          <cell r="O183">
            <v>0.88</v>
          </cell>
          <cell r="X183">
            <v>1996.12</v>
          </cell>
          <cell r="Y183" t="str">
            <v>工人</v>
          </cell>
          <cell r="Z183" t="str">
            <v>高级工</v>
          </cell>
        </row>
        <row r="184">
          <cell r="D184" t="str">
            <v>罗顺秀</v>
          </cell>
          <cell r="E184" t="str">
            <v>退休</v>
          </cell>
          <cell r="F184" t="str">
            <v>北院</v>
          </cell>
          <cell r="G184" t="str">
            <v>女</v>
          </cell>
          <cell r="H184" t="str">
            <v>汉</v>
          </cell>
          <cell r="I184">
            <v>1937.04</v>
          </cell>
          <cell r="J184">
            <v>1960.07</v>
          </cell>
          <cell r="K184" t="str">
            <v/>
          </cell>
          <cell r="L184">
            <v>23</v>
          </cell>
          <cell r="O184" t="str">
            <v>0.75</v>
          </cell>
          <cell r="X184">
            <v>1983.06</v>
          </cell>
          <cell r="Y184" t="str">
            <v>工人</v>
          </cell>
          <cell r="Z184" t="str">
            <v>中级工</v>
          </cell>
        </row>
        <row r="185">
          <cell r="D185" t="str">
            <v>罗斌</v>
          </cell>
          <cell r="E185" t="str">
            <v>退休</v>
          </cell>
          <cell r="F185" t="str">
            <v>北院</v>
          </cell>
          <cell r="G185" t="str">
            <v>女</v>
          </cell>
          <cell r="H185" t="str">
            <v>汉</v>
          </cell>
          <cell r="I185">
            <v>1940.08</v>
          </cell>
          <cell r="J185">
            <v>1968.09</v>
          </cell>
          <cell r="K185" t="str">
            <v>本科</v>
          </cell>
          <cell r="L185">
            <v>27</v>
          </cell>
          <cell r="O185">
            <v>0.87</v>
          </cell>
          <cell r="X185">
            <v>1995.1</v>
          </cell>
          <cell r="Y185" t="str">
            <v>主治医师</v>
          </cell>
          <cell r="Z185" t="str">
            <v>主治医师</v>
          </cell>
        </row>
        <row r="186">
          <cell r="D186" t="str">
            <v>章敏义</v>
          </cell>
          <cell r="E186" t="str">
            <v>退休</v>
          </cell>
          <cell r="F186" t="str">
            <v>北院</v>
          </cell>
          <cell r="G186" t="str">
            <v>女</v>
          </cell>
          <cell r="H186" t="str">
            <v>汉</v>
          </cell>
          <cell r="I186">
            <v>1949.12</v>
          </cell>
          <cell r="J186">
            <v>1966.12</v>
          </cell>
          <cell r="K186" t="str">
            <v/>
          </cell>
          <cell r="L186">
            <v>33</v>
          </cell>
          <cell r="M186" t="str">
            <v>独生子女</v>
          </cell>
          <cell r="N186">
            <v>0.05</v>
          </cell>
          <cell r="O186" t="str">
            <v>0.93</v>
          </cell>
          <cell r="P186">
            <v>382</v>
          </cell>
          <cell r="Q186">
            <v>164</v>
          </cell>
          <cell r="R186">
            <v>27.3</v>
          </cell>
          <cell r="S186" t="str">
            <v>申请完</v>
          </cell>
          <cell r="U186" t="str">
            <v>2014.01月</v>
          </cell>
          <cell r="V186" t="str">
            <v>1023.2</v>
          </cell>
          <cell r="W186" t="str">
            <v>632.4</v>
          </cell>
          <cell r="X186">
            <v>1999.12</v>
          </cell>
          <cell r="Y186" t="str">
            <v>工人</v>
          </cell>
          <cell r="Z186" t="str">
            <v>高级工</v>
          </cell>
        </row>
        <row r="187">
          <cell r="D187" t="str">
            <v>刘旭昱</v>
          </cell>
          <cell r="E187" t="str">
            <v>退休</v>
          </cell>
          <cell r="F187" t="str">
            <v>北院</v>
          </cell>
          <cell r="G187" t="str">
            <v>男</v>
          </cell>
          <cell r="H187" t="str">
            <v>汉</v>
          </cell>
          <cell r="I187">
            <v>1937.1</v>
          </cell>
          <cell r="J187">
            <v>1956.04</v>
          </cell>
          <cell r="K187" t="str">
            <v>专科</v>
          </cell>
          <cell r="L187">
            <v>41</v>
          </cell>
          <cell r="O187">
            <v>0.95</v>
          </cell>
          <cell r="X187">
            <v>1997.1</v>
          </cell>
          <cell r="Y187" t="str">
            <v>实验师</v>
          </cell>
          <cell r="Z187" t="str">
            <v>实验师</v>
          </cell>
        </row>
        <row r="188">
          <cell r="D188" t="str">
            <v>刘桃梅</v>
          </cell>
          <cell r="E188" t="str">
            <v>退休</v>
          </cell>
          <cell r="F188" t="str">
            <v>北院</v>
          </cell>
          <cell r="G188" t="str">
            <v>女</v>
          </cell>
          <cell r="H188" t="str">
            <v>汉</v>
          </cell>
          <cell r="I188">
            <v>1941.08</v>
          </cell>
          <cell r="J188">
            <v>1965.08</v>
          </cell>
          <cell r="K188" t="str">
            <v>高中</v>
          </cell>
          <cell r="L188">
            <v>31</v>
          </cell>
          <cell r="O188">
            <v>0.91</v>
          </cell>
          <cell r="X188">
            <v>1996.09</v>
          </cell>
          <cell r="Y188" t="str">
            <v>主任科员</v>
          </cell>
          <cell r="Z188" t="str">
            <v>主任科员</v>
          </cell>
        </row>
        <row r="189">
          <cell r="D189" t="str">
            <v>姚珍苏</v>
          </cell>
          <cell r="E189" t="str">
            <v>退休</v>
          </cell>
          <cell r="F189" t="str">
            <v>北院</v>
          </cell>
          <cell r="G189" t="str">
            <v>女</v>
          </cell>
          <cell r="H189" t="str">
            <v>汉</v>
          </cell>
          <cell r="I189">
            <v>1940.02</v>
          </cell>
          <cell r="J189">
            <v>1962.08</v>
          </cell>
          <cell r="K189" t="str">
            <v>中专</v>
          </cell>
          <cell r="L189">
            <v>33</v>
          </cell>
          <cell r="M189" t="str">
            <v>独生子女</v>
          </cell>
          <cell r="N189">
            <v>0.05</v>
          </cell>
          <cell r="O189" t="str">
            <v>0.92</v>
          </cell>
          <cell r="P189">
            <v>292</v>
          </cell>
          <cell r="Q189">
            <v>114</v>
          </cell>
          <cell r="R189">
            <v>20.3</v>
          </cell>
          <cell r="S189" t="str">
            <v>已申请</v>
          </cell>
          <cell r="U189" t="str">
            <v>2014.01月</v>
          </cell>
          <cell r="V189">
            <v>1167.4000000000001</v>
          </cell>
          <cell r="W189">
            <v>656.7</v>
          </cell>
          <cell r="X189">
            <v>1995.03</v>
          </cell>
          <cell r="Y189" t="str">
            <v>图书馆员</v>
          </cell>
          <cell r="Z189" t="str">
            <v>图书馆员</v>
          </cell>
        </row>
        <row r="190">
          <cell r="D190" t="str">
            <v>邓利芳</v>
          </cell>
          <cell r="E190" t="str">
            <v>退休</v>
          </cell>
          <cell r="F190" t="str">
            <v>北院</v>
          </cell>
          <cell r="G190" t="str">
            <v>女</v>
          </cell>
          <cell r="H190" t="str">
            <v>汉</v>
          </cell>
          <cell r="I190">
            <v>1941.08</v>
          </cell>
          <cell r="J190">
            <v>1968.03</v>
          </cell>
          <cell r="K190" t="str">
            <v>高中</v>
          </cell>
          <cell r="L190">
            <v>24</v>
          </cell>
          <cell r="O190">
            <v>0.84</v>
          </cell>
          <cell r="X190">
            <v>1992.02</v>
          </cell>
          <cell r="Y190" t="str">
            <v>工人</v>
          </cell>
          <cell r="Z190" t="str">
            <v>中级工</v>
          </cell>
        </row>
        <row r="191">
          <cell r="D191" t="str">
            <v>谢爱珠</v>
          </cell>
          <cell r="E191" t="str">
            <v>退休</v>
          </cell>
          <cell r="F191" t="str">
            <v>北院</v>
          </cell>
          <cell r="G191" t="str">
            <v>女</v>
          </cell>
          <cell r="H191" t="str">
            <v>汉</v>
          </cell>
          <cell r="I191">
            <v>1944.1</v>
          </cell>
          <cell r="J191">
            <v>1969.09</v>
          </cell>
          <cell r="K191" t="str">
            <v/>
          </cell>
          <cell r="L191">
            <v>30</v>
          </cell>
          <cell r="O191">
            <v>0.95</v>
          </cell>
          <cell r="R191">
            <v>30.2</v>
          </cell>
          <cell r="S191" t="str">
            <v>已申请</v>
          </cell>
          <cell r="U191" t="str">
            <v>2014.01月</v>
          </cell>
          <cell r="V191">
            <v>1230.0999999999999</v>
          </cell>
          <cell r="W191">
            <v>547.79999999999995</v>
          </cell>
          <cell r="X191" t="str">
            <v>1999.10</v>
          </cell>
          <cell r="Y191" t="str">
            <v>中专讲师</v>
          </cell>
          <cell r="Z191" t="str">
            <v>中专讲师</v>
          </cell>
        </row>
        <row r="192">
          <cell r="D192" t="str">
            <v>张宝生</v>
          </cell>
          <cell r="E192" t="str">
            <v>退休</v>
          </cell>
          <cell r="F192" t="str">
            <v>北院</v>
          </cell>
          <cell r="G192" t="str">
            <v>男</v>
          </cell>
          <cell r="H192" t="str">
            <v>汉</v>
          </cell>
          <cell r="I192">
            <v>1939.11</v>
          </cell>
          <cell r="J192">
            <v>1959.06</v>
          </cell>
          <cell r="K192" t="str">
            <v/>
          </cell>
          <cell r="L192">
            <v>40</v>
          </cell>
          <cell r="O192">
            <v>0.95</v>
          </cell>
          <cell r="X192">
            <v>1999.11</v>
          </cell>
          <cell r="Y192" t="str">
            <v>中专讲师</v>
          </cell>
          <cell r="Z192" t="str">
            <v>中专讲师</v>
          </cell>
        </row>
        <row r="193">
          <cell r="D193" t="str">
            <v>黄蔚霞</v>
          </cell>
          <cell r="E193" t="str">
            <v>退休</v>
          </cell>
          <cell r="F193" t="str">
            <v>北院</v>
          </cell>
          <cell r="G193" t="str">
            <v>女</v>
          </cell>
          <cell r="H193" t="str">
            <v>汉</v>
          </cell>
          <cell r="I193">
            <v>1936.12</v>
          </cell>
          <cell r="J193">
            <v>1958.08</v>
          </cell>
          <cell r="K193" t="str">
            <v/>
          </cell>
          <cell r="L193">
            <v>28</v>
          </cell>
          <cell r="M193" t="str">
            <v>独生子女</v>
          </cell>
          <cell r="N193">
            <v>0.05</v>
          </cell>
          <cell r="O193" t="str">
            <v>0.8</v>
          </cell>
          <cell r="P193">
            <v>97</v>
          </cell>
          <cell r="Q193">
            <v>9.5</v>
          </cell>
          <cell r="R193">
            <v>5.3</v>
          </cell>
          <cell r="S193" t="str">
            <v>已申请</v>
          </cell>
          <cell r="U193" t="str">
            <v>2014.01月</v>
          </cell>
          <cell r="V193">
            <v>959.7</v>
          </cell>
          <cell r="W193">
            <v>821.7</v>
          </cell>
          <cell r="X193">
            <v>1986.12</v>
          </cell>
          <cell r="Y193" t="str">
            <v>工人</v>
          </cell>
          <cell r="Z193" t="str">
            <v>中级工</v>
          </cell>
        </row>
        <row r="194">
          <cell r="D194" t="str">
            <v>胡美连</v>
          </cell>
          <cell r="E194" t="str">
            <v>退休</v>
          </cell>
          <cell r="F194" t="str">
            <v>北院</v>
          </cell>
          <cell r="G194" t="str">
            <v>女</v>
          </cell>
          <cell r="H194" t="str">
            <v>汉</v>
          </cell>
          <cell r="I194">
            <v>1939.12</v>
          </cell>
          <cell r="J194">
            <v>1969.05</v>
          </cell>
          <cell r="K194" t="str">
            <v/>
          </cell>
          <cell r="L194">
            <v>21</v>
          </cell>
          <cell r="O194">
            <v>0.81</v>
          </cell>
          <cell r="X194">
            <v>1990.06</v>
          </cell>
          <cell r="Y194" t="str">
            <v>工人</v>
          </cell>
          <cell r="Z194" t="str">
            <v>中级工</v>
          </cell>
        </row>
        <row r="195">
          <cell r="D195" t="str">
            <v>邓衍仕</v>
          </cell>
          <cell r="E195" t="str">
            <v>退休</v>
          </cell>
          <cell r="F195" t="str">
            <v>北院</v>
          </cell>
          <cell r="G195" t="str">
            <v>女</v>
          </cell>
          <cell r="H195" t="str">
            <v>汉</v>
          </cell>
          <cell r="I195">
            <v>1948.08</v>
          </cell>
          <cell r="J195">
            <v>1970.08</v>
          </cell>
          <cell r="K195" t="str">
            <v>初中</v>
          </cell>
          <cell r="L195">
            <v>24</v>
          </cell>
          <cell r="O195">
            <v>0.83</v>
          </cell>
          <cell r="X195">
            <v>1994.03</v>
          </cell>
          <cell r="Y195" t="str">
            <v>一般</v>
          </cell>
          <cell r="Z195" t="str">
            <v>一般</v>
          </cell>
        </row>
        <row r="196">
          <cell r="D196" t="str">
            <v>陈端清</v>
          </cell>
          <cell r="E196" t="str">
            <v>退休</v>
          </cell>
          <cell r="F196" t="str">
            <v>北院</v>
          </cell>
          <cell r="G196" t="str">
            <v>男</v>
          </cell>
          <cell r="H196" t="str">
            <v>汉</v>
          </cell>
          <cell r="I196">
            <v>1943.05</v>
          </cell>
          <cell r="J196">
            <v>1963.08</v>
          </cell>
          <cell r="K196" t="str">
            <v>初中</v>
          </cell>
          <cell r="L196">
            <v>26</v>
          </cell>
          <cell r="O196" t="str">
            <v>0.8</v>
          </cell>
          <cell r="X196">
            <v>1989.02</v>
          </cell>
          <cell r="Y196" t="str">
            <v>工人</v>
          </cell>
          <cell r="Z196" t="str">
            <v>工人</v>
          </cell>
        </row>
        <row r="197">
          <cell r="D197" t="str">
            <v>陶剑兰</v>
          </cell>
          <cell r="E197" t="str">
            <v>退休</v>
          </cell>
          <cell r="F197" t="str">
            <v>北院</v>
          </cell>
          <cell r="G197" t="str">
            <v>女</v>
          </cell>
          <cell r="H197" t="str">
            <v>汉</v>
          </cell>
          <cell r="I197">
            <v>1941.09</v>
          </cell>
          <cell r="J197">
            <v>1964.1</v>
          </cell>
          <cell r="K197" t="str">
            <v>专科</v>
          </cell>
          <cell r="L197">
            <v>32</v>
          </cell>
          <cell r="O197">
            <v>0.92</v>
          </cell>
          <cell r="X197">
            <v>1996.09</v>
          </cell>
          <cell r="Y197" t="str">
            <v>主治医师</v>
          </cell>
          <cell r="Z197" t="str">
            <v>主治医师</v>
          </cell>
        </row>
        <row r="198">
          <cell r="D198" t="str">
            <v>宁德酬</v>
          </cell>
          <cell r="E198" t="str">
            <v>退休</v>
          </cell>
          <cell r="F198" t="str">
            <v>北院</v>
          </cell>
          <cell r="G198" t="str">
            <v>男</v>
          </cell>
          <cell r="H198" t="str">
            <v>汉</v>
          </cell>
          <cell r="I198">
            <v>1928.12</v>
          </cell>
          <cell r="J198">
            <v>1951.01</v>
          </cell>
          <cell r="K198" t="str">
            <v>初中</v>
          </cell>
          <cell r="L198">
            <v>38</v>
          </cell>
          <cell r="O198">
            <v>0.95</v>
          </cell>
          <cell r="X198">
            <v>1989.02</v>
          </cell>
          <cell r="Y198" t="str">
            <v>正科</v>
          </cell>
        </row>
        <row r="199">
          <cell r="D199" t="str">
            <v>刘朵云</v>
          </cell>
          <cell r="E199" t="str">
            <v>退休</v>
          </cell>
          <cell r="F199" t="str">
            <v>北院</v>
          </cell>
          <cell r="G199" t="str">
            <v>女</v>
          </cell>
          <cell r="H199" t="str">
            <v>汉</v>
          </cell>
          <cell r="I199">
            <v>1943.07</v>
          </cell>
          <cell r="J199">
            <v>1960.01</v>
          </cell>
          <cell r="K199" t="str">
            <v>初中</v>
          </cell>
          <cell r="L199">
            <v>33</v>
          </cell>
          <cell r="O199">
            <v>0.93</v>
          </cell>
          <cell r="X199">
            <v>1993.08</v>
          </cell>
          <cell r="Y199" t="str">
            <v>工人</v>
          </cell>
          <cell r="Z199" t="str">
            <v>高级工</v>
          </cell>
        </row>
        <row r="200">
          <cell r="D200" t="str">
            <v>朱富英</v>
          </cell>
          <cell r="E200" t="str">
            <v>退休</v>
          </cell>
          <cell r="F200" t="str">
            <v>北院</v>
          </cell>
          <cell r="G200" t="str">
            <v>女</v>
          </cell>
          <cell r="H200" t="str">
            <v>汉</v>
          </cell>
          <cell r="I200">
            <v>1938.12</v>
          </cell>
          <cell r="J200">
            <v>1961</v>
          </cell>
          <cell r="K200" t="str">
            <v/>
          </cell>
          <cell r="L200">
            <v>25</v>
          </cell>
          <cell r="O200" t="str">
            <v>0.8</v>
          </cell>
          <cell r="X200">
            <v>1986.12</v>
          </cell>
          <cell r="Y200" t="str">
            <v>工人</v>
          </cell>
          <cell r="Z200" t="str">
            <v>工人</v>
          </cell>
        </row>
        <row r="201">
          <cell r="D201" t="str">
            <v>刘巨咸</v>
          </cell>
          <cell r="E201" t="str">
            <v>退休</v>
          </cell>
          <cell r="F201" t="str">
            <v>北院</v>
          </cell>
          <cell r="G201" t="str">
            <v>男</v>
          </cell>
          <cell r="H201" t="str">
            <v>汉</v>
          </cell>
          <cell r="I201">
            <v>1936.12</v>
          </cell>
          <cell r="J201">
            <v>1960.08</v>
          </cell>
          <cell r="K201" t="str">
            <v>本科</v>
          </cell>
          <cell r="L201">
            <v>37</v>
          </cell>
          <cell r="O201">
            <v>0.95</v>
          </cell>
          <cell r="X201">
            <v>1997.01</v>
          </cell>
          <cell r="Y201" t="str">
            <v>副教授</v>
          </cell>
          <cell r="Z201" t="str">
            <v>副教授</v>
          </cell>
        </row>
        <row r="202">
          <cell r="D202" t="str">
            <v>蒋铁</v>
          </cell>
          <cell r="E202" t="str">
            <v>退休</v>
          </cell>
          <cell r="F202" t="str">
            <v>北院</v>
          </cell>
          <cell r="G202" t="str">
            <v>男</v>
          </cell>
          <cell r="H202" t="str">
            <v>汉</v>
          </cell>
          <cell r="I202">
            <v>1937.07</v>
          </cell>
          <cell r="J202">
            <v>1958.04</v>
          </cell>
          <cell r="K202" t="str">
            <v>本科</v>
          </cell>
          <cell r="L202">
            <v>39</v>
          </cell>
          <cell r="O202">
            <v>0.95</v>
          </cell>
          <cell r="X202">
            <v>1997.1</v>
          </cell>
          <cell r="Y202" t="str">
            <v>讲师</v>
          </cell>
          <cell r="Z202" t="str">
            <v>讲师</v>
          </cell>
        </row>
        <row r="203">
          <cell r="D203" t="str">
            <v>康立志</v>
          </cell>
          <cell r="E203" t="str">
            <v>退休</v>
          </cell>
          <cell r="F203" t="str">
            <v>北院</v>
          </cell>
          <cell r="G203" t="str">
            <v>男</v>
          </cell>
          <cell r="H203" t="str">
            <v>汉</v>
          </cell>
          <cell r="I203">
            <v>1938.08</v>
          </cell>
          <cell r="J203">
            <v>1961.11</v>
          </cell>
          <cell r="K203" t="str">
            <v>本科</v>
          </cell>
          <cell r="L203">
            <v>37</v>
          </cell>
          <cell r="O203">
            <v>0.95</v>
          </cell>
          <cell r="X203">
            <v>1998.08</v>
          </cell>
          <cell r="Y203" t="str">
            <v>副教授</v>
          </cell>
          <cell r="Z203" t="str">
            <v>副教授</v>
          </cell>
        </row>
        <row r="204">
          <cell r="D204" t="str">
            <v>高世浩</v>
          </cell>
          <cell r="E204" t="str">
            <v>退休</v>
          </cell>
          <cell r="F204" t="str">
            <v>北院</v>
          </cell>
          <cell r="G204" t="str">
            <v>男</v>
          </cell>
          <cell r="H204" t="str">
            <v>汉</v>
          </cell>
          <cell r="I204">
            <v>1937.02</v>
          </cell>
          <cell r="J204">
            <v>1961.09</v>
          </cell>
          <cell r="K204" t="str">
            <v>本科</v>
          </cell>
          <cell r="L204">
            <v>36</v>
          </cell>
          <cell r="O204">
            <v>0.95</v>
          </cell>
          <cell r="X204">
            <v>1997.02</v>
          </cell>
          <cell r="Y204" t="str">
            <v>副教授</v>
          </cell>
          <cell r="Z204" t="str">
            <v>副教授</v>
          </cell>
        </row>
        <row r="205">
          <cell r="D205" t="str">
            <v>李蔚楚</v>
          </cell>
          <cell r="E205" t="str">
            <v>退休</v>
          </cell>
          <cell r="F205" t="str">
            <v>北院</v>
          </cell>
          <cell r="G205" t="str">
            <v>男</v>
          </cell>
          <cell r="H205" t="str">
            <v>汉</v>
          </cell>
          <cell r="I205">
            <v>1938.12</v>
          </cell>
          <cell r="J205">
            <v>1963.08</v>
          </cell>
          <cell r="K205" t="str">
            <v>本科</v>
          </cell>
          <cell r="L205">
            <v>35</v>
          </cell>
          <cell r="O205">
            <v>1</v>
          </cell>
          <cell r="X205">
            <v>1998.12</v>
          </cell>
          <cell r="Y205" t="str">
            <v>副教授</v>
          </cell>
          <cell r="Z205" t="str">
            <v>副教授</v>
          </cell>
        </row>
        <row r="206">
          <cell r="D206" t="str">
            <v>刘庆云</v>
          </cell>
          <cell r="E206" t="str">
            <v>退休</v>
          </cell>
          <cell r="F206" t="str">
            <v>北院</v>
          </cell>
          <cell r="G206" t="str">
            <v>女</v>
          </cell>
          <cell r="H206" t="str">
            <v>汉</v>
          </cell>
          <cell r="I206">
            <v>1942.08</v>
          </cell>
          <cell r="J206">
            <v>1966.07</v>
          </cell>
          <cell r="K206" t="str">
            <v>本科</v>
          </cell>
          <cell r="L206">
            <v>31</v>
          </cell>
          <cell r="O206">
            <v>0.91</v>
          </cell>
          <cell r="X206">
            <v>1997.1</v>
          </cell>
          <cell r="Y206" t="str">
            <v>讲师</v>
          </cell>
          <cell r="Z206" t="str">
            <v>讲师</v>
          </cell>
        </row>
        <row r="207">
          <cell r="D207" t="str">
            <v>刘道琼</v>
          </cell>
          <cell r="E207" t="str">
            <v>退休</v>
          </cell>
          <cell r="F207" t="str">
            <v>北院</v>
          </cell>
          <cell r="G207" t="str">
            <v>女</v>
          </cell>
          <cell r="H207" t="str">
            <v>汉</v>
          </cell>
          <cell r="I207">
            <v>1941.03</v>
          </cell>
          <cell r="J207">
            <v>1961.01</v>
          </cell>
          <cell r="K207" t="str">
            <v>高中</v>
          </cell>
          <cell r="L207">
            <v>30</v>
          </cell>
          <cell r="O207">
            <v>0.9</v>
          </cell>
          <cell r="X207">
            <v>1991.03</v>
          </cell>
          <cell r="Y207" t="str">
            <v>工人</v>
          </cell>
          <cell r="Z207" t="str">
            <v>高级工</v>
          </cell>
        </row>
        <row r="208">
          <cell r="D208" t="str">
            <v>唐佑和</v>
          </cell>
          <cell r="E208" t="str">
            <v>退休</v>
          </cell>
          <cell r="F208" t="str">
            <v>北院</v>
          </cell>
          <cell r="G208" t="str">
            <v>女</v>
          </cell>
          <cell r="H208" t="str">
            <v>汉</v>
          </cell>
          <cell r="I208">
            <v>1944.09</v>
          </cell>
          <cell r="J208">
            <v>1969.01</v>
          </cell>
          <cell r="K208" t="str">
            <v>高中</v>
          </cell>
          <cell r="L208">
            <v>25</v>
          </cell>
          <cell r="O208">
            <v>0.85</v>
          </cell>
          <cell r="X208">
            <v>1994.06</v>
          </cell>
          <cell r="Y208" t="str">
            <v>工人</v>
          </cell>
          <cell r="Z208" t="str">
            <v>中级工</v>
          </cell>
        </row>
        <row r="209">
          <cell r="D209" t="str">
            <v>姜晓群</v>
          </cell>
          <cell r="E209" t="str">
            <v>退休</v>
          </cell>
          <cell r="F209" t="str">
            <v>北院</v>
          </cell>
          <cell r="G209" t="str">
            <v>女</v>
          </cell>
          <cell r="H209" t="str">
            <v>汉</v>
          </cell>
          <cell r="I209">
            <v>1955.1</v>
          </cell>
          <cell r="J209">
            <v>1971.12</v>
          </cell>
          <cell r="K209" t="str">
            <v>初中</v>
          </cell>
          <cell r="L209">
            <v>23</v>
          </cell>
          <cell r="M209" t="str">
            <v>独生子女</v>
          </cell>
          <cell r="N209">
            <v>0.05</v>
          </cell>
          <cell r="O209" t="str">
            <v>0.82</v>
          </cell>
          <cell r="P209">
            <v>323.98</v>
          </cell>
          <cell r="R209">
            <v>15.7</v>
          </cell>
          <cell r="S209" t="str">
            <v>申请完</v>
          </cell>
          <cell r="U209" t="str">
            <v>2014.01月</v>
          </cell>
          <cell r="V209" t="str">
            <v>876.3</v>
          </cell>
          <cell r="W209" t="str">
            <v>771.6</v>
          </cell>
          <cell r="X209">
            <v>1994.09</v>
          </cell>
          <cell r="Y209" t="str">
            <v>工人</v>
          </cell>
          <cell r="Z209" t="str">
            <v>中级工</v>
          </cell>
        </row>
        <row r="210">
          <cell r="D210" t="str">
            <v>姚根莲</v>
          </cell>
          <cell r="E210" t="str">
            <v>退休</v>
          </cell>
          <cell r="F210" t="str">
            <v>北院</v>
          </cell>
          <cell r="G210" t="str">
            <v>女</v>
          </cell>
          <cell r="H210" t="str">
            <v>汉</v>
          </cell>
          <cell r="I210">
            <v>1943.12</v>
          </cell>
          <cell r="J210">
            <v>1964.09</v>
          </cell>
          <cell r="K210" t="str">
            <v>初中</v>
          </cell>
          <cell r="L210">
            <v>29</v>
          </cell>
          <cell r="O210">
            <v>0.89</v>
          </cell>
          <cell r="X210">
            <v>1993.12</v>
          </cell>
          <cell r="Y210" t="str">
            <v>工人</v>
          </cell>
          <cell r="Z210" t="str">
            <v>中级工</v>
          </cell>
        </row>
        <row r="211">
          <cell r="D211" t="str">
            <v>肖映雪</v>
          </cell>
          <cell r="E211" t="str">
            <v>退休</v>
          </cell>
          <cell r="F211" t="str">
            <v>北院</v>
          </cell>
          <cell r="G211" t="str">
            <v>女</v>
          </cell>
          <cell r="H211" t="str">
            <v>汉</v>
          </cell>
          <cell r="I211">
            <v>1943.01</v>
          </cell>
          <cell r="J211">
            <v>1964.03</v>
          </cell>
          <cell r="K211" t="str">
            <v>专科</v>
          </cell>
          <cell r="L211">
            <v>34</v>
          </cell>
          <cell r="O211">
            <v>0.93</v>
          </cell>
          <cell r="X211">
            <v>1998.01</v>
          </cell>
          <cell r="Y211" t="str">
            <v>图书馆员</v>
          </cell>
          <cell r="Z211" t="str">
            <v>图书馆员</v>
          </cell>
        </row>
        <row r="212">
          <cell r="D212" t="str">
            <v>张斯兰</v>
          </cell>
          <cell r="E212" t="str">
            <v>退休</v>
          </cell>
          <cell r="F212" t="str">
            <v>北院</v>
          </cell>
          <cell r="G212" t="str">
            <v>女</v>
          </cell>
          <cell r="H212" t="str">
            <v>汉</v>
          </cell>
          <cell r="I212">
            <v>1943.03</v>
          </cell>
          <cell r="J212">
            <v>1962.08</v>
          </cell>
          <cell r="K212" t="str">
            <v>高中</v>
          </cell>
          <cell r="L212">
            <v>36</v>
          </cell>
          <cell r="O212">
            <v>0.95</v>
          </cell>
          <cell r="X212">
            <v>1998.06</v>
          </cell>
          <cell r="Y212" t="str">
            <v>主任科员</v>
          </cell>
          <cell r="Z212" t="str">
            <v>主任科员</v>
          </cell>
        </row>
        <row r="213">
          <cell r="D213" t="str">
            <v>李海祥</v>
          </cell>
          <cell r="E213" t="str">
            <v>退休</v>
          </cell>
          <cell r="F213" t="str">
            <v>北院</v>
          </cell>
          <cell r="G213" t="str">
            <v>男</v>
          </cell>
          <cell r="H213" t="str">
            <v>汉</v>
          </cell>
          <cell r="I213">
            <v>1939.05</v>
          </cell>
          <cell r="J213">
            <v>1961.09</v>
          </cell>
          <cell r="K213" t="str">
            <v/>
          </cell>
          <cell r="L213">
            <v>38</v>
          </cell>
          <cell r="O213">
            <v>0.95</v>
          </cell>
          <cell r="X213">
            <v>1999.1</v>
          </cell>
          <cell r="Y213" t="str">
            <v>正处</v>
          </cell>
          <cell r="Z213" t="str">
            <v>正处</v>
          </cell>
        </row>
        <row r="214">
          <cell r="D214" t="str">
            <v>邹淑芳</v>
          </cell>
          <cell r="E214" t="str">
            <v>退休</v>
          </cell>
          <cell r="F214" t="str">
            <v>北院</v>
          </cell>
          <cell r="G214" t="str">
            <v>女</v>
          </cell>
          <cell r="H214" t="str">
            <v>汉</v>
          </cell>
          <cell r="I214">
            <v>1944.09</v>
          </cell>
          <cell r="J214">
            <v>1967.09</v>
          </cell>
          <cell r="K214" t="str">
            <v>本科</v>
          </cell>
          <cell r="L214">
            <v>32</v>
          </cell>
          <cell r="O214">
            <v>0.92</v>
          </cell>
          <cell r="X214">
            <v>1999.09</v>
          </cell>
          <cell r="Y214" t="str">
            <v>讲师</v>
          </cell>
          <cell r="Z214" t="str">
            <v>讲师</v>
          </cell>
        </row>
        <row r="215">
          <cell r="D215" t="str">
            <v>黄德位</v>
          </cell>
          <cell r="E215" t="str">
            <v>退休</v>
          </cell>
          <cell r="F215" t="str">
            <v>北院</v>
          </cell>
          <cell r="G215" t="str">
            <v>男</v>
          </cell>
          <cell r="H215" t="str">
            <v>汉</v>
          </cell>
          <cell r="I215">
            <v>1938.11</v>
          </cell>
          <cell r="J215">
            <v>1966.09</v>
          </cell>
          <cell r="K215" t="str">
            <v>本科</v>
          </cell>
          <cell r="L215">
            <v>32</v>
          </cell>
          <cell r="O215">
            <v>0.95</v>
          </cell>
          <cell r="X215">
            <v>1998.12</v>
          </cell>
          <cell r="Y215" t="str">
            <v>副厅</v>
          </cell>
          <cell r="Z215" t="str">
            <v>副厅</v>
          </cell>
        </row>
        <row r="216">
          <cell r="D216" t="str">
            <v>罗育资</v>
          </cell>
          <cell r="E216" t="str">
            <v>退休</v>
          </cell>
          <cell r="F216" t="str">
            <v>北院</v>
          </cell>
          <cell r="G216" t="str">
            <v>女</v>
          </cell>
          <cell r="H216" t="str">
            <v>汉</v>
          </cell>
          <cell r="I216">
            <v>1944.02</v>
          </cell>
          <cell r="J216">
            <v>1974.08</v>
          </cell>
          <cell r="K216" t="str">
            <v>专科</v>
          </cell>
          <cell r="L216">
            <v>25</v>
          </cell>
          <cell r="O216">
            <v>0.84</v>
          </cell>
          <cell r="X216">
            <v>1999.03</v>
          </cell>
          <cell r="Y216" t="str">
            <v>讲师</v>
          </cell>
          <cell r="Z216" t="str">
            <v>讲师</v>
          </cell>
        </row>
        <row r="217">
          <cell r="D217" t="str">
            <v>程应森</v>
          </cell>
          <cell r="E217" t="str">
            <v>退休</v>
          </cell>
          <cell r="F217" t="str">
            <v>北院</v>
          </cell>
          <cell r="G217" t="str">
            <v>男</v>
          </cell>
          <cell r="H217" t="str">
            <v>汉</v>
          </cell>
          <cell r="I217">
            <v>1936.1</v>
          </cell>
          <cell r="J217">
            <v>1956.08</v>
          </cell>
          <cell r="K217" t="str">
            <v>中专</v>
          </cell>
          <cell r="L217">
            <v>40</v>
          </cell>
          <cell r="O217">
            <v>0.95</v>
          </cell>
          <cell r="X217">
            <v>1996.11</v>
          </cell>
          <cell r="Y217" t="str">
            <v>副厅</v>
          </cell>
          <cell r="Z217" t="str">
            <v>副厅</v>
          </cell>
        </row>
        <row r="218">
          <cell r="D218" t="str">
            <v>李加光</v>
          </cell>
          <cell r="E218" t="str">
            <v>退休</v>
          </cell>
          <cell r="F218" t="str">
            <v>北院</v>
          </cell>
          <cell r="G218" t="str">
            <v>男</v>
          </cell>
          <cell r="H218" t="str">
            <v>汉</v>
          </cell>
          <cell r="I218">
            <v>1933.05</v>
          </cell>
          <cell r="J218">
            <v>1950.09</v>
          </cell>
          <cell r="K218" t="str">
            <v>中专</v>
          </cell>
          <cell r="L218">
            <v>44</v>
          </cell>
          <cell r="O218">
            <v>0.95</v>
          </cell>
          <cell r="X218">
            <v>1994.03</v>
          </cell>
          <cell r="Y218" t="str">
            <v>正处</v>
          </cell>
          <cell r="Z218" t="str">
            <v>正处</v>
          </cell>
        </row>
        <row r="219">
          <cell r="D219" t="str">
            <v>蒋敦志</v>
          </cell>
          <cell r="E219" t="str">
            <v>退休</v>
          </cell>
          <cell r="F219" t="str">
            <v>北院</v>
          </cell>
          <cell r="G219" t="str">
            <v>女</v>
          </cell>
          <cell r="H219" t="str">
            <v>汉</v>
          </cell>
          <cell r="I219">
            <v>1940.01</v>
          </cell>
          <cell r="J219">
            <v>1958.08</v>
          </cell>
          <cell r="K219" t="str">
            <v>初中</v>
          </cell>
          <cell r="L219">
            <v>38</v>
          </cell>
          <cell r="O219">
            <v>0.95</v>
          </cell>
          <cell r="X219">
            <v>1996.01</v>
          </cell>
          <cell r="Y219" t="str">
            <v>主任科员</v>
          </cell>
          <cell r="Z219" t="str">
            <v>主任科员</v>
          </cell>
        </row>
        <row r="220">
          <cell r="D220" t="str">
            <v>黄抗日</v>
          </cell>
          <cell r="E220" t="str">
            <v>退休</v>
          </cell>
          <cell r="F220" t="str">
            <v>北院</v>
          </cell>
          <cell r="G220" t="str">
            <v>男</v>
          </cell>
          <cell r="H220" t="str">
            <v>汉</v>
          </cell>
          <cell r="I220">
            <v>1938.07</v>
          </cell>
          <cell r="J220">
            <v>1958.03</v>
          </cell>
          <cell r="K220" t="str">
            <v>高中</v>
          </cell>
          <cell r="L220">
            <v>40</v>
          </cell>
          <cell r="O220">
            <v>0.95</v>
          </cell>
          <cell r="X220">
            <v>1998.08</v>
          </cell>
          <cell r="Y220" t="str">
            <v>副处</v>
          </cell>
          <cell r="Z220" t="str">
            <v>副处</v>
          </cell>
        </row>
        <row r="221">
          <cell r="D221" t="str">
            <v>朱慈莲</v>
          </cell>
          <cell r="E221" t="str">
            <v>退休</v>
          </cell>
          <cell r="F221" t="str">
            <v>南院</v>
          </cell>
          <cell r="G221" t="str">
            <v>女</v>
          </cell>
          <cell r="H221" t="str">
            <v>汉</v>
          </cell>
          <cell r="I221">
            <v>1948.12</v>
          </cell>
          <cell r="J221">
            <v>1969.12</v>
          </cell>
          <cell r="K221" t="str">
            <v>专科</v>
          </cell>
          <cell r="L221">
            <v>26</v>
          </cell>
          <cell r="M221" t="str">
            <v>独生子女</v>
          </cell>
          <cell r="N221">
            <v>0.05</v>
          </cell>
          <cell r="O221" t="str">
            <v>0.85</v>
          </cell>
          <cell r="P221">
            <v>234</v>
          </cell>
          <cell r="Q221">
            <v>100</v>
          </cell>
          <cell r="R221">
            <v>16.7</v>
          </cell>
          <cell r="S221" t="str">
            <v>已申请</v>
          </cell>
          <cell r="U221" t="str">
            <v>2014.01月</v>
          </cell>
          <cell r="V221">
            <v>1075.7</v>
          </cell>
          <cell r="W221">
            <v>696.3</v>
          </cell>
          <cell r="X221">
            <v>1995.05</v>
          </cell>
          <cell r="Y221" t="str">
            <v>正科</v>
          </cell>
          <cell r="Z221" t="str">
            <v>正科</v>
          </cell>
        </row>
        <row r="222">
          <cell r="D222" t="str">
            <v>汤玉兰</v>
          </cell>
          <cell r="E222" t="str">
            <v>退休</v>
          </cell>
          <cell r="F222" t="str">
            <v>北院</v>
          </cell>
          <cell r="G222" t="str">
            <v>女</v>
          </cell>
          <cell r="H222" t="str">
            <v>汉</v>
          </cell>
          <cell r="I222">
            <v>1948.03</v>
          </cell>
          <cell r="J222">
            <v>1980.01</v>
          </cell>
          <cell r="K222" t="str">
            <v>初小</v>
          </cell>
          <cell r="L222">
            <v>18</v>
          </cell>
          <cell r="O222">
            <v>0.73</v>
          </cell>
          <cell r="X222">
            <v>1998.04</v>
          </cell>
          <cell r="Y222" t="str">
            <v>工人</v>
          </cell>
          <cell r="Z222" t="str">
            <v>初级工</v>
          </cell>
        </row>
        <row r="223">
          <cell r="D223" t="str">
            <v>刘文芳</v>
          </cell>
          <cell r="E223" t="str">
            <v>退休</v>
          </cell>
          <cell r="F223" t="str">
            <v>北院</v>
          </cell>
          <cell r="G223" t="str">
            <v>女</v>
          </cell>
          <cell r="H223" t="str">
            <v>汉</v>
          </cell>
          <cell r="I223">
            <v>1934.12</v>
          </cell>
          <cell r="J223">
            <v>1950.12</v>
          </cell>
          <cell r="K223" t="str">
            <v>初中</v>
          </cell>
          <cell r="L223">
            <v>40</v>
          </cell>
          <cell r="O223">
            <v>0.95</v>
          </cell>
          <cell r="X223">
            <v>1990.01</v>
          </cell>
          <cell r="Y223" t="str">
            <v>主任科员</v>
          </cell>
          <cell r="Z223" t="str">
            <v>主任科员</v>
          </cell>
        </row>
        <row r="224">
          <cell r="D224" t="str">
            <v>贺心仪</v>
          </cell>
          <cell r="E224" t="str">
            <v>退休</v>
          </cell>
          <cell r="F224" t="str">
            <v>北院</v>
          </cell>
          <cell r="G224" t="str">
            <v>女</v>
          </cell>
          <cell r="H224" t="str">
            <v>汉</v>
          </cell>
          <cell r="I224">
            <v>1930.09</v>
          </cell>
          <cell r="J224">
            <v>1950.08</v>
          </cell>
          <cell r="K224" t="str">
            <v/>
          </cell>
          <cell r="L224">
            <v>35</v>
          </cell>
          <cell r="O224">
            <v>0.95</v>
          </cell>
          <cell r="X224">
            <v>1985.12</v>
          </cell>
          <cell r="Y224" t="str">
            <v>主任科员</v>
          </cell>
        </row>
        <row r="225">
          <cell r="D225" t="str">
            <v>周麦华</v>
          </cell>
          <cell r="E225" t="str">
            <v>退休</v>
          </cell>
          <cell r="F225" t="str">
            <v>北院</v>
          </cell>
          <cell r="G225" t="str">
            <v>男</v>
          </cell>
          <cell r="H225" t="str">
            <v>汉</v>
          </cell>
          <cell r="I225">
            <v>1941.02</v>
          </cell>
          <cell r="J225">
            <v>1960.07</v>
          </cell>
          <cell r="K225" t="str">
            <v/>
          </cell>
          <cell r="L225">
            <v>41</v>
          </cell>
          <cell r="O225">
            <v>0.95</v>
          </cell>
          <cell r="X225">
            <v>2001.02</v>
          </cell>
          <cell r="Y225" t="str">
            <v>正处</v>
          </cell>
          <cell r="Z225" t="str">
            <v>正处</v>
          </cell>
        </row>
        <row r="226">
          <cell r="D226" t="str">
            <v>周诵明</v>
          </cell>
          <cell r="E226" t="str">
            <v>退休</v>
          </cell>
          <cell r="F226" t="str">
            <v>北院</v>
          </cell>
          <cell r="G226" t="str">
            <v>男</v>
          </cell>
          <cell r="H226" t="str">
            <v>汉</v>
          </cell>
          <cell r="I226">
            <v>1938.04</v>
          </cell>
          <cell r="J226">
            <v>1963.08</v>
          </cell>
          <cell r="K226" t="str">
            <v/>
          </cell>
          <cell r="L226">
            <v>38</v>
          </cell>
          <cell r="O226">
            <v>1</v>
          </cell>
          <cell r="X226">
            <v>2001.02</v>
          </cell>
          <cell r="Y226" t="str">
            <v>副教授</v>
          </cell>
          <cell r="Z226" t="str">
            <v>副教授</v>
          </cell>
        </row>
        <row r="227">
          <cell r="D227" t="str">
            <v>肖治清</v>
          </cell>
          <cell r="E227" t="str">
            <v>退休</v>
          </cell>
          <cell r="F227" t="str">
            <v>北院</v>
          </cell>
          <cell r="G227" t="str">
            <v>男</v>
          </cell>
          <cell r="H227" t="str">
            <v>汉</v>
          </cell>
          <cell r="I227">
            <v>1940.12</v>
          </cell>
          <cell r="J227">
            <v>1964.08</v>
          </cell>
          <cell r="K227" t="str">
            <v>本科</v>
          </cell>
          <cell r="L227">
            <v>37</v>
          </cell>
          <cell r="O227">
            <v>0.95</v>
          </cell>
          <cell r="X227">
            <v>2001.01</v>
          </cell>
          <cell r="Y227" t="str">
            <v>高级工程师</v>
          </cell>
          <cell r="Z227" t="str">
            <v>高级工程师</v>
          </cell>
        </row>
        <row r="228">
          <cell r="D228" t="str">
            <v>刘孟辉</v>
          </cell>
          <cell r="E228" t="str">
            <v>退休</v>
          </cell>
          <cell r="F228" t="str">
            <v>北院</v>
          </cell>
          <cell r="G228" t="str">
            <v>女</v>
          </cell>
          <cell r="H228" t="str">
            <v>汉</v>
          </cell>
          <cell r="I228">
            <v>1949.1</v>
          </cell>
          <cell r="J228">
            <v>1978.01</v>
          </cell>
          <cell r="K228" t="str">
            <v>中师</v>
          </cell>
          <cell r="L228">
            <v>21</v>
          </cell>
          <cell r="O228">
            <v>0.86</v>
          </cell>
          <cell r="R228">
            <v>23</v>
          </cell>
          <cell r="S228" t="str">
            <v>已申请</v>
          </cell>
          <cell r="U228" t="str">
            <v>2014.01月</v>
          </cell>
          <cell r="V228">
            <v>873.9</v>
          </cell>
          <cell r="W228">
            <v>627</v>
          </cell>
          <cell r="X228" t="str">
            <v>1999.10</v>
          </cell>
          <cell r="Y228" t="str">
            <v>工人</v>
          </cell>
          <cell r="Z228" t="str">
            <v>高级工</v>
          </cell>
        </row>
        <row r="229">
          <cell r="D229" t="str">
            <v>葛美玲</v>
          </cell>
          <cell r="E229" t="str">
            <v>退休</v>
          </cell>
          <cell r="F229" t="str">
            <v>北院</v>
          </cell>
          <cell r="G229" t="str">
            <v>女</v>
          </cell>
          <cell r="H229" t="str">
            <v>汉</v>
          </cell>
          <cell r="I229">
            <v>1945.02</v>
          </cell>
          <cell r="J229">
            <v>1964.02</v>
          </cell>
          <cell r="K229" t="str">
            <v/>
          </cell>
          <cell r="L229">
            <v>36</v>
          </cell>
          <cell r="O229">
            <v>0.95</v>
          </cell>
          <cell r="X229">
            <v>2000.02</v>
          </cell>
          <cell r="Y229" t="str">
            <v>正科</v>
          </cell>
          <cell r="Z229" t="str">
            <v>正科</v>
          </cell>
        </row>
        <row r="230">
          <cell r="D230" t="str">
            <v>曹陆森</v>
          </cell>
          <cell r="E230" t="str">
            <v>退休</v>
          </cell>
          <cell r="F230" t="str">
            <v>北院</v>
          </cell>
          <cell r="G230" t="str">
            <v>男</v>
          </cell>
          <cell r="H230" t="str">
            <v>汉</v>
          </cell>
          <cell r="I230">
            <v>1940.07</v>
          </cell>
          <cell r="J230">
            <v>1964.08</v>
          </cell>
          <cell r="K230" t="str">
            <v/>
          </cell>
          <cell r="L230">
            <v>36</v>
          </cell>
          <cell r="O230">
            <v>0.95</v>
          </cell>
          <cell r="X230">
            <v>2000.07</v>
          </cell>
          <cell r="Y230" t="str">
            <v>讲师</v>
          </cell>
          <cell r="Z230" t="str">
            <v>讲师</v>
          </cell>
        </row>
        <row r="231">
          <cell r="D231" t="str">
            <v>肖文魁</v>
          </cell>
          <cell r="E231" t="str">
            <v>退休</v>
          </cell>
          <cell r="F231" t="str">
            <v>北院</v>
          </cell>
          <cell r="G231" t="str">
            <v>男</v>
          </cell>
          <cell r="H231" t="str">
            <v>汉</v>
          </cell>
          <cell r="I231">
            <v>1940.04</v>
          </cell>
          <cell r="J231">
            <v>1968.1</v>
          </cell>
          <cell r="K231" t="str">
            <v/>
          </cell>
          <cell r="L231">
            <v>32</v>
          </cell>
          <cell r="O231">
            <v>0.97</v>
          </cell>
          <cell r="P231">
            <v>422</v>
          </cell>
          <cell r="Q231">
            <v>181</v>
          </cell>
          <cell r="R231">
            <v>30.2</v>
          </cell>
          <cell r="S231" t="str">
            <v>已申请</v>
          </cell>
          <cell r="U231" t="str">
            <v>2014.01月</v>
          </cell>
          <cell r="V231">
            <v>1188.0999999999999</v>
          </cell>
          <cell r="W231">
            <v>547.79999999999995</v>
          </cell>
          <cell r="X231">
            <v>2000.04</v>
          </cell>
          <cell r="Y231" t="str">
            <v>讲师</v>
          </cell>
          <cell r="Z231" t="str">
            <v>讲师</v>
          </cell>
        </row>
        <row r="232">
          <cell r="D232" t="str">
            <v>史元珍</v>
          </cell>
          <cell r="E232" t="str">
            <v>退休</v>
          </cell>
          <cell r="F232" t="str">
            <v>北院</v>
          </cell>
          <cell r="G232" t="str">
            <v>女</v>
          </cell>
          <cell r="H232" t="str">
            <v>汉</v>
          </cell>
          <cell r="I232">
            <v>1936.08</v>
          </cell>
          <cell r="J232">
            <v>1960.08</v>
          </cell>
          <cell r="K232" t="str">
            <v>本科</v>
          </cell>
          <cell r="L232">
            <v>36</v>
          </cell>
          <cell r="O232">
            <v>0.95</v>
          </cell>
          <cell r="X232">
            <v>1996.09</v>
          </cell>
          <cell r="Y232" t="str">
            <v>副教授</v>
          </cell>
          <cell r="Z232" t="str">
            <v>副教授</v>
          </cell>
        </row>
        <row r="233">
          <cell r="D233" t="str">
            <v>钟又新</v>
          </cell>
          <cell r="E233" t="str">
            <v>退休</v>
          </cell>
          <cell r="F233" t="str">
            <v>北院</v>
          </cell>
          <cell r="G233" t="str">
            <v>男</v>
          </cell>
          <cell r="H233" t="str">
            <v>汉</v>
          </cell>
          <cell r="I233">
            <v>1937.12</v>
          </cell>
          <cell r="J233">
            <v>1964.09</v>
          </cell>
          <cell r="K233" t="str">
            <v>本科</v>
          </cell>
          <cell r="L233">
            <v>25</v>
          </cell>
          <cell r="O233">
            <v>0.85</v>
          </cell>
          <cell r="X233">
            <v>1989.09</v>
          </cell>
          <cell r="Y233" t="str">
            <v>中级职称</v>
          </cell>
        </row>
        <row r="234">
          <cell r="D234" t="str">
            <v>陈大成</v>
          </cell>
          <cell r="E234" t="str">
            <v>退休</v>
          </cell>
          <cell r="F234" t="str">
            <v>北院</v>
          </cell>
          <cell r="G234" t="str">
            <v>男</v>
          </cell>
          <cell r="H234" t="str">
            <v>汉</v>
          </cell>
          <cell r="I234">
            <v>1940.1</v>
          </cell>
          <cell r="J234">
            <v>1965.09</v>
          </cell>
          <cell r="K234" t="str">
            <v>本科</v>
          </cell>
          <cell r="L234">
            <v>35</v>
          </cell>
          <cell r="O234">
            <v>0.95</v>
          </cell>
          <cell r="X234">
            <v>2000.1</v>
          </cell>
          <cell r="Y234" t="str">
            <v>讲师</v>
          </cell>
          <cell r="Z234" t="str">
            <v>讲师</v>
          </cell>
        </row>
        <row r="235">
          <cell r="D235" t="str">
            <v>戴瑞林</v>
          </cell>
          <cell r="E235" t="str">
            <v>退休</v>
          </cell>
          <cell r="F235" t="str">
            <v>北院</v>
          </cell>
          <cell r="G235" t="str">
            <v>男</v>
          </cell>
          <cell r="H235" t="str">
            <v>汉</v>
          </cell>
          <cell r="I235">
            <v>1936.05</v>
          </cell>
          <cell r="J235">
            <v>1962.07</v>
          </cell>
          <cell r="K235" t="str">
            <v>本科</v>
          </cell>
          <cell r="L235">
            <v>34</v>
          </cell>
          <cell r="O235">
            <v>0.94</v>
          </cell>
          <cell r="X235">
            <v>1996.06</v>
          </cell>
          <cell r="Y235" t="str">
            <v>讲师</v>
          </cell>
          <cell r="Z235" t="str">
            <v>讲师</v>
          </cell>
        </row>
        <row r="236">
          <cell r="D236" t="str">
            <v>汪淑度</v>
          </cell>
          <cell r="E236" t="str">
            <v>退休</v>
          </cell>
          <cell r="F236" t="str">
            <v>北院</v>
          </cell>
          <cell r="G236" t="str">
            <v>男</v>
          </cell>
          <cell r="H236" t="str">
            <v>汉</v>
          </cell>
          <cell r="I236">
            <v>1937.01</v>
          </cell>
          <cell r="J236">
            <v>1960.07</v>
          </cell>
          <cell r="K236" t="str">
            <v>本科</v>
          </cell>
          <cell r="L236">
            <v>37</v>
          </cell>
          <cell r="M236" t="str">
            <v>独生子女</v>
          </cell>
          <cell r="N236">
            <v>0.05</v>
          </cell>
          <cell r="O236" t="str">
            <v>0.95</v>
          </cell>
          <cell r="P236">
            <v>395</v>
          </cell>
          <cell r="Q236">
            <v>169</v>
          </cell>
          <cell r="R236">
            <v>28.200000000000003</v>
          </cell>
          <cell r="S236" t="str">
            <v>已申请</v>
          </cell>
          <cell r="U236" t="str">
            <v>2014.01月</v>
          </cell>
          <cell r="V236">
            <v>1544.6</v>
          </cell>
          <cell r="W236">
            <v>569.79999999999995</v>
          </cell>
          <cell r="X236">
            <v>1997.01</v>
          </cell>
          <cell r="Y236" t="str">
            <v>副教授</v>
          </cell>
          <cell r="Z236" t="str">
            <v>副教授</v>
          </cell>
        </row>
        <row r="237">
          <cell r="D237" t="str">
            <v>李涵真</v>
          </cell>
          <cell r="E237" t="str">
            <v>退休</v>
          </cell>
          <cell r="F237" t="str">
            <v>北院</v>
          </cell>
          <cell r="G237" t="str">
            <v>男</v>
          </cell>
          <cell r="H237" t="str">
            <v>汉</v>
          </cell>
          <cell r="I237">
            <v>1933.03</v>
          </cell>
          <cell r="J237">
            <v>1951.02</v>
          </cell>
          <cell r="K237" t="str">
            <v>本科</v>
          </cell>
          <cell r="L237">
            <v>42</v>
          </cell>
          <cell r="M237" t="str">
            <v>独生子女</v>
          </cell>
          <cell r="N237">
            <v>0.05</v>
          </cell>
          <cell r="O237" t="str">
            <v>0.95</v>
          </cell>
          <cell r="R237">
            <v>5.5</v>
          </cell>
          <cell r="S237" t="str">
            <v>已申请</v>
          </cell>
          <cell r="U237" t="str">
            <v>2014.01月</v>
          </cell>
          <cell r="V237">
            <v>1513.8</v>
          </cell>
          <cell r="W237">
            <v>819.5</v>
          </cell>
          <cell r="X237">
            <v>1993.08</v>
          </cell>
          <cell r="Y237" t="str">
            <v>高级会计师</v>
          </cell>
          <cell r="Z237" t="str">
            <v>高级会计师</v>
          </cell>
        </row>
        <row r="238">
          <cell r="D238" t="str">
            <v>曾仁成</v>
          </cell>
          <cell r="E238" t="str">
            <v>退休</v>
          </cell>
          <cell r="F238" t="str">
            <v>北院</v>
          </cell>
          <cell r="G238" t="str">
            <v>男</v>
          </cell>
          <cell r="H238" t="str">
            <v>汉</v>
          </cell>
          <cell r="I238">
            <v>1933.02</v>
          </cell>
          <cell r="J238">
            <v>1950.09</v>
          </cell>
          <cell r="K238" t="str">
            <v>本科</v>
          </cell>
          <cell r="L238">
            <v>43</v>
          </cell>
          <cell r="O238">
            <v>0.95</v>
          </cell>
          <cell r="X238">
            <v>1993.08</v>
          </cell>
          <cell r="Y238" t="str">
            <v>副教授</v>
          </cell>
          <cell r="Z238" t="str">
            <v>副教授</v>
          </cell>
        </row>
        <row r="239">
          <cell r="D239" t="str">
            <v>吴绍云</v>
          </cell>
          <cell r="E239" t="str">
            <v>退休</v>
          </cell>
          <cell r="F239" t="str">
            <v>北院</v>
          </cell>
          <cell r="G239" t="str">
            <v>男</v>
          </cell>
          <cell r="H239" t="str">
            <v>汉</v>
          </cell>
          <cell r="I239">
            <v>1934.05</v>
          </cell>
          <cell r="J239">
            <v>1953.02</v>
          </cell>
          <cell r="K239" t="str">
            <v>本科</v>
          </cell>
          <cell r="L239">
            <v>41</v>
          </cell>
          <cell r="O239">
            <v>0.95</v>
          </cell>
          <cell r="X239">
            <v>1994.09</v>
          </cell>
          <cell r="Y239" t="str">
            <v>讲师</v>
          </cell>
        </row>
        <row r="240">
          <cell r="D240" t="str">
            <v>刘朴纯</v>
          </cell>
          <cell r="E240" t="str">
            <v>退休</v>
          </cell>
          <cell r="F240" t="str">
            <v>北院</v>
          </cell>
          <cell r="G240" t="str">
            <v>女</v>
          </cell>
          <cell r="H240" t="str">
            <v>汉</v>
          </cell>
          <cell r="I240">
            <v>1942.11</v>
          </cell>
          <cell r="J240">
            <v>1967.09</v>
          </cell>
          <cell r="K240" t="str">
            <v>本科</v>
          </cell>
          <cell r="L240">
            <v>30</v>
          </cell>
          <cell r="O240">
            <v>0.9</v>
          </cell>
          <cell r="X240">
            <v>1997.12</v>
          </cell>
          <cell r="Y240" t="str">
            <v>讲师</v>
          </cell>
          <cell r="Z240" t="str">
            <v>讲师</v>
          </cell>
        </row>
        <row r="241">
          <cell r="D241" t="str">
            <v>张雨林</v>
          </cell>
          <cell r="E241" t="str">
            <v>退休</v>
          </cell>
          <cell r="F241" t="str">
            <v>北院</v>
          </cell>
          <cell r="G241" t="str">
            <v>男</v>
          </cell>
          <cell r="H241" t="str">
            <v>汉</v>
          </cell>
          <cell r="I241">
            <v>1937.03</v>
          </cell>
          <cell r="J241">
            <v>1956.03</v>
          </cell>
          <cell r="K241" t="str">
            <v>中专</v>
          </cell>
          <cell r="L241">
            <v>41</v>
          </cell>
          <cell r="O241">
            <v>0.95</v>
          </cell>
          <cell r="X241">
            <v>1997.04</v>
          </cell>
          <cell r="Y241" t="str">
            <v>副处</v>
          </cell>
          <cell r="Z241" t="str">
            <v>正处</v>
          </cell>
        </row>
        <row r="242">
          <cell r="D242" t="str">
            <v>喻月楼</v>
          </cell>
          <cell r="E242" t="str">
            <v>退休</v>
          </cell>
          <cell r="F242" t="str">
            <v>北院</v>
          </cell>
          <cell r="G242" t="str">
            <v>男</v>
          </cell>
          <cell r="H242" t="str">
            <v>汉</v>
          </cell>
          <cell r="I242">
            <v>1936.11</v>
          </cell>
          <cell r="J242">
            <v>1957.08</v>
          </cell>
          <cell r="K242" t="str">
            <v>本科</v>
          </cell>
          <cell r="L242">
            <v>39</v>
          </cell>
          <cell r="O242">
            <v>0.95</v>
          </cell>
          <cell r="X242">
            <v>1996.12</v>
          </cell>
          <cell r="Y242" t="str">
            <v>副处</v>
          </cell>
          <cell r="Z242" t="str">
            <v>副处</v>
          </cell>
        </row>
        <row r="243">
          <cell r="D243" t="str">
            <v>黄启根</v>
          </cell>
          <cell r="E243" t="str">
            <v>退休</v>
          </cell>
          <cell r="F243" t="str">
            <v>北院</v>
          </cell>
          <cell r="G243" t="str">
            <v>男</v>
          </cell>
          <cell r="H243" t="str">
            <v>汉</v>
          </cell>
          <cell r="I243">
            <v>1933.04</v>
          </cell>
          <cell r="J243">
            <v>1954.07</v>
          </cell>
          <cell r="K243" t="str">
            <v>本科</v>
          </cell>
          <cell r="L243">
            <v>39</v>
          </cell>
          <cell r="O243">
            <v>0.95</v>
          </cell>
          <cell r="X243">
            <v>1993.08</v>
          </cell>
          <cell r="Y243" t="str">
            <v>副教授</v>
          </cell>
          <cell r="Z243" t="str">
            <v>副教授</v>
          </cell>
        </row>
        <row r="244">
          <cell r="D244" t="str">
            <v>谭世勋</v>
          </cell>
          <cell r="E244" t="str">
            <v>退休</v>
          </cell>
          <cell r="F244" t="str">
            <v>北院</v>
          </cell>
          <cell r="G244" t="str">
            <v>男</v>
          </cell>
          <cell r="H244" t="str">
            <v>汉</v>
          </cell>
          <cell r="I244">
            <v>1937.07</v>
          </cell>
          <cell r="J244">
            <v>1960.08</v>
          </cell>
          <cell r="K244" t="str">
            <v>本科</v>
          </cell>
          <cell r="L244">
            <v>37</v>
          </cell>
          <cell r="O244">
            <v>1</v>
          </cell>
          <cell r="X244">
            <v>1997.1</v>
          </cell>
          <cell r="Y244" t="str">
            <v>副教授</v>
          </cell>
          <cell r="Z244" t="str">
            <v>副教授</v>
          </cell>
        </row>
        <row r="245">
          <cell r="D245" t="str">
            <v>肖日知</v>
          </cell>
          <cell r="E245" t="str">
            <v>退休</v>
          </cell>
          <cell r="F245" t="str">
            <v>北院</v>
          </cell>
          <cell r="G245" t="str">
            <v>女</v>
          </cell>
          <cell r="H245" t="str">
            <v>汉</v>
          </cell>
          <cell r="I245">
            <v>1938.11</v>
          </cell>
          <cell r="J245">
            <v>1958.08</v>
          </cell>
          <cell r="K245" t="str">
            <v>本科</v>
          </cell>
          <cell r="L245">
            <v>36</v>
          </cell>
          <cell r="O245">
            <v>0.95</v>
          </cell>
          <cell r="X245">
            <v>1994.03</v>
          </cell>
          <cell r="Y245" t="str">
            <v>工程师</v>
          </cell>
          <cell r="Z245" t="str">
            <v>工程师</v>
          </cell>
        </row>
        <row r="246">
          <cell r="D246" t="str">
            <v>杨育春</v>
          </cell>
          <cell r="E246" t="str">
            <v>退休</v>
          </cell>
          <cell r="F246" t="str">
            <v>北院</v>
          </cell>
          <cell r="G246" t="str">
            <v>女</v>
          </cell>
          <cell r="H246" t="str">
            <v>汉</v>
          </cell>
          <cell r="I246">
            <v>1941.05</v>
          </cell>
          <cell r="J246">
            <v>1965.08</v>
          </cell>
          <cell r="K246" t="str">
            <v>专科</v>
          </cell>
          <cell r="L246">
            <v>32</v>
          </cell>
          <cell r="M246" t="str">
            <v>独生子女</v>
          </cell>
          <cell r="N246">
            <v>0.05</v>
          </cell>
          <cell r="O246" t="str">
            <v>0.92</v>
          </cell>
          <cell r="P246">
            <v>370</v>
          </cell>
          <cell r="Q246">
            <v>133</v>
          </cell>
          <cell r="R246">
            <v>25.150000000000002</v>
          </cell>
          <cell r="S246" t="str">
            <v>已申请</v>
          </cell>
          <cell r="U246" t="str">
            <v>2014.01月</v>
          </cell>
          <cell r="V246">
            <v>1588.25</v>
          </cell>
          <cell r="W246">
            <v>603.34999999999991</v>
          </cell>
          <cell r="X246">
            <v>1997.03</v>
          </cell>
          <cell r="Y246" t="str">
            <v>副处</v>
          </cell>
          <cell r="Z246" t="str">
            <v>副处</v>
          </cell>
        </row>
        <row r="247">
          <cell r="D247" t="str">
            <v>张宁</v>
          </cell>
          <cell r="E247" t="str">
            <v>退休</v>
          </cell>
          <cell r="F247" t="str">
            <v>北院</v>
          </cell>
          <cell r="G247" t="str">
            <v>女</v>
          </cell>
          <cell r="H247" t="str">
            <v>汉</v>
          </cell>
          <cell r="I247">
            <v>1938.06</v>
          </cell>
          <cell r="J247">
            <v>1956.03</v>
          </cell>
          <cell r="K247" t="str">
            <v>初中</v>
          </cell>
          <cell r="L247">
            <v>37</v>
          </cell>
          <cell r="O247">
            <v>0.95</v>
          </cell>
          <cell r="X247">
            <v>1993.08</v>
          </cell>
          <cell r="Y247" t="str">
            <v>正科</v>
          </cell>
        </row>
        <row r="248">
          <cell r="D248" t="str">
            <v>杨曼文</v>
          </cell>
          <cell r="E248" t="str">
            <v>退休</v>
          </cell>
          <cell r="F248" t="str">
            <v>北院</v>
          </cell>
          <cell r="G248" t="str">
            <v>女</v>
          </cell>
          <cell r="H248" t="str">
            <v>汉</v>
          </cell>
          <cell r="I248">
            <v>1936.11</v>
          </cell>
          <cell r="J248">
            <v>1960.09</v>
          </cell>
          <cell r="K248" t="str">
            <v>中专</v>
          </cell>
          <cell r="L248">
            <v>32</v>
          </cell>
          <cell r="O248">
            <v>0.91</v>
          </cell>
          <cell r="X248">
            <v>1992.03</v>
          </cell>
          <cell r="Y248" t="str">
            <v>主任科员</v>
          </cell>
          <cell r="Z248" t="str">
            <v>主任科员</v>
          </cell>
        </row>
        <row r="249">
          <cell r="D249" t="str">
            <v>潘卓汉</v>
          </cell>
          <cell r="E249" t="str">
            <v>退休</v>
          </cell>
          <cell r="F249" t="str">
            <v>北院</v>
          </cell>
          <cell r="G249" t="str">
            <v>男</v>
          </cell>
          <cell r="H249" t="str">
            <v>汉</v>
          </cell>
          <cell r="I249">
            <v>1927.09</v>
          </cell>
          <cell r="J249">
            <v>1949.09</v>
          </cell>
          <cell r="K249" t="str">
            <v>专科</v>
          </cell>
          <cell r="L249">
            <v>37</v>
          </cell>
          <cell r="O249">
            <v>1</v>
          </cell>
          <cell r="X249">
            <v>1986.01</v>
          </cell>
          <cell r="Y249" t="str">
            <v>正科</v>
          </cell>
        </row>
        <row r="250">
          <cell r="D250" t="str">
            <v>罗绍梅</v>
          </cell>
          <cell r="E250" t="str">
            <v>退休</v>
          </cell>
          <cell r="F250" t="str">
            <v>北院</v>
          </cell>
          <cell r="G250" t="str">
            <v>男</v>
          </cell>
          <cell r="H250" t="str">
            <v>汉</v>
          </cell>
          <cell r="I250">
            <v>1944.12</v>
          </cell>
          <cell r="J250">
            <v>1963.07</v>
          </cell>
          <cell r="K250" t="str">
            <v>高小</v>
          </cell>
          <cell r="L250">
            <v>31</v>
          </cell>
          <cell r="O250">
            <v>0.91</v>
          </cell>
          <cell r="X250">
            <v>1994.09</v>
          </cell>
          <cell r="Y250" t="str">
            <v>工人</v>
          </cell>
          <cell r="Z250" t="str">
            <v>高级工</v>
          </cell>
        </row>
        <row r="251">
          <cell r="D251" t="str">
            <v>梁岐</v>
          </cell>
          <cell r="E251" t="str">
            <v>退休</v>
          </cell>
          <cell r="F251" t="str">
            <v>北院</v>
          </cell>
          <cell r="G251" t="str">
            <v>男</v>
          </cell>
          <cell r="H251" t="str">
            <v>汉</v>
          </cell>
          <cell r="I251">
            <v>1933.08</v>
          </cell>
          <cell r="J251">
            <v>1956.09</v>
          </cell>
          <cell r="K251" t="str">
            <v>大专</v>
          </cell>
          <cell r="L251">
            <v>38</v>
          </cell>
          <cell r="O251">
            <v>0.95</v>
          </cell>
          <cell r="X251">
            <v>1994.03</v>
          </cell>
          <cell r="Y251" t="str">
            <v>副厅</v>
          </cell>
          <cell r="Z251" t="str">
            <v>副厅</v>
          </cell>
        </row>
        <row r="252">
          <cell r="D252" t="str">
            <v>胡家松</v>
          </cell>
          <cell r="E252" t="str">
            <v>退休</v>
          </cell>
          <cell r="F252" t="str">
            <v>北院</v>
          </cell>
          <cell r="G252" t="str">
            <v>女</v>
          </cell>
          <cell r="H252" t="str">
            <v>汉</v>
          </cell>
          <cell r="I252">
            <v>1945.05</v>
          </cell>
          <cell r="J252">
            <v>1964.12</v>
          </cell>
          <cell r="K252" t="str">
            <v>初中</v>
          </cell>
          <cell r="L252">
            <v>31</v>
          </cell>
          <cell r="M252" t="str">
            <v>独生子女</v>
          </cell>
          <cell r="N252">
            <v>0.05</v>
          </cell>
          <cell r="O252" t="str">
            <v>0.9</v>
          </cell>
          <cell r="P252">
            <v>238</v>
          </cell>
          <cell r="Q252">
            <v>105</v>
          </cell>
          <cell r="R252">
            <v>17.150000000000002</v>
          </cell>
          <cell r="S252" t="str">
            <v>已申请</v>
          </cell>
          <cell r="U252" t="str">
            <v>2014.01月</v>
          </cell>
          <cell r="V252">
            <v>937.95</v>
          </cell>
          <cell r="W252">
            <v>691.34999999999991</v>
          </cell>
          <cell r="X252">
            <v>1995.06</v>
          </cell>
          <cell r="Y252" t="str">
            <v>工人</v>
          </cell>
          <cell r="Z252" t="str">
            <v>高级工</v>
          </cell>
        </row>
        <row r="253">
          <cell r="D253" t="str">
            <v>罗晓英</v>
          </cell>
          <cell r="E253" t="str">
            <v>退休</v>
          </cell>
          <cell r="F253" t="str">
            <v>北院</v>
          </cell>
          <cell r="G253" t="str">
            <v>女</v>
          </cell>
          <cell r="H253" t="str">
            <v>汉</v>
          </cell>
          <cell r="I253">
            <v>1939.12</v>
          </cell>
          <cell r="J253">
            <v>1961.08</v>
          </cell>
          <cell r="K253" t="str">
            <v>中专</v>
          </cell>
          <cell r="L253">
            <v>34</v>
          </cell>
          <cell r="O253">
            <v>0.93</v>
          </cell>
          <cell r="X253">
            <v>1995.02</v>
          </cell>
          <cell r="Y253" t="str">
            <v>主管护师</v>
          </cell>
          <cell r="Z253" t="str">
            <v>主管护师</v>
          </cell>
        </row>
        <row r="254">
          <cell r="D254" t="str">
            <v>周秋珍</v>
          </cell>
          <cell r="E254" t="str">
            <v>退休</v>
          </cell>
          <cell r="F254" t="str">
            <v>北院</v>
          </cell>
          <cell r="G254" t="str">
            <v>女</v>
          </cell>
          <cell r="H254" t="str">
            <v>汉</v>
          </cell>
          <cell r="I254">
            <v>1943.07</v>
          </cell>
          <cell r="J254">
            <v>1964.08</v>
          </cell>
          <cell r="K254" t="str">
            <v>中专</v>
          </cell>
          <cell r="L254">
            <v>34</v>
          </cell>
          <cell r="O254">
            <v>0.94</v>
          </cell>
          <cell r="X254">
            <v>1998.08</v>
          </cell>
          <cell r="Y254" t="str">
            <v>会计师</v>
          </cell>
          <cell r="Z254" t="str">
            <v>会计师</v>
          </cell>
        </row>
        <row r="255">
          <cell r="D255" t="str">
            <v>王义生</v>
          </cell>
          <cell r="E255" t="str">
            <v>退休</v>
          </cell>
          <cell r="F255" t="str">
            <v>北院</v>
          </cell>
          <cell r="G255" t="str">
            <v>男</v>
          </cell>
          <cell r="H255" t="str">
            <v>汉</v>
          </cell>
          <cell r="I255">
            <v>1933.07</v>
          </cell>
          <cell r="J255">
            <v>1952.01</v>
          </cell>
          <cell r="K255" t="str">
            <v>初中</v>
          </cell>
          <cell r="L255">
            <v>41</v>
          </cell>
          <cell r="O255">
            <v>0.95</v>
          </cell>
          <cell r="X255">
            <v>1993.08</v>
          </cell>
          <cell r="Y255" t="str">
            <v>主任科员</v>
          </cell>
          <cell r="Z255" t="str">
            <v>主任科员</v>
          </cell>
        </row>
        <row r="256">
          <cell r="D256" t="str">
            <v>王正飞</v>
          </cell>
          <cell r="E256" t="str">
            <v>退休</v>
          </cell>
          <cell r="F256" t="str">
            <v>北院</v>
          </cell>
          <cell r="G256" t="str">
            <v>男</v>
          </cell>
          <cell r="H256" t="str">
            <v>汉</v>
          </cell>
          <cell r="I256">
            <v>1945.04</v>
          </cell>
          <cell r="J256">
            <v>1960.07</v>
          </cell>
          <cell r="K256" t="str">
            <v>中专</v>
          </cell>
          <cell r="L256">
            <v>31</v>
          </cell>
          <cell r="O256">
            <v>0.9</v>
          </cell>
          <cell r="X256">
            <v>1991.03</v>
          </cell>
          <cell r="Y256" t="str">
            <v>经济师</v>
          </cell>
        </row>
        <row r="257">
          <cell r="D257" t="str">
            <v>郑惠荣</v>
          </cell>
          <cell r="E257" t="str">
            <v>退休</v>
          </cell>
          <cell r="F257" t="str">
            <v>北院</v>
          </cell>
          <cell r="G257" t="str">
            <v>女</v>
          </cell>
          <cell r="H257" t="str">
            <v>汉</v>
          </cell>
          <cell r="I257">
            <v>1938.07</v>
          </cell>
          <cell r="J257">
            <v>1958.08</v>
          </cell>
          <cell r="K257" t="str">
            <v>本科</v>
          </cell>
          <cell r="L257">
            <v>35</v>
          </cell>
          <cell r="O257">
            <v>0.95</v>
          </cell>
          <cell r="X257">
            <v>1993.08</v>
          </cell>
          <cell r="Y257" t="str">
            <v>讲师</v>
          </cell>
        </row>
        <row r="258">
          <cell r="D258" t="str">
            <v>傅宝森</v>
          </cell>
          <cell r="E258" t="str">
            <v>退休</v>
          </cell>
          <cell r="F258" t="str">
            <v>北院</v>
          </cell>
          <cell r="G258" t="str">
            <v>男</v>
          </cell>
          <cell r="H258" t="str">
            <v>汉</v>
          </cell>
          <cell r="I258">
            <v>1935.1</v>
          </cell>
          <cell r="J258">
            <v>1956.09</v>
          </cell>
          <cell r="K258" t="str">
            <v>本科</v>
          </cell>
          <cell r="L258">
            <v>39</v>
          </cell>
          <cell r="M258" t="str">
            <v>独生子女</v>
          </cell>
          <cell r="N258">
            <v>0.05</v>
          </cell>
          <cell r="O258" t="str">
            <v>0.95</v>
          </cell>
          <cell r="P258">
            <v>335</v>
          </cell>
          <cell r="Q258">
            <v>144</v>
          </cell>
          <cell r="R258">
            <v>23.950000000000003</v>
          </cell>
          <cell r="S258" t="str">
            <v>已申请</v>
          </cell>
          <cell r="U258" t="str">
            <v>2014.01月</v>
          </cell>
          <cell r="V258">
            <v>1483.85</v>
          </cell>
          <cell r="W258">
            <v>616.54999999999995</v>
          </cell>
          <cell r="X258">
            <v>1995.02</v>
          </cell>
          <cell r="Y258" t="str">
            <v>副教授</v>
          </cell>
          <cell r="Z258" t="str">
            <v>副教授</v>
          </cell>
        </row>
        <row r="259">
          <cell r="D259" t="str">
            <v>罗孟怡</v>
          </cell>
          <cell r="E259" t="str">
            <v>退休</v>
          </cell>
          <cell r="F259" t="str">
            <v>北院</v>
          </cell>
          <cell r="G259" t="str">
            <v>女</v>
          </cell>
          <cell r="H259" t="str">
            <v>汉</v>
          </cell>
          <cell r="I259">
            <v>1946.03</v>
          </cell>
          <cell r="J259">
            <v>1967.09</v>
          </cell>
          <cell r="K259" t="str">
            <v/>
          </cell>
          <cell r="L259">
            <v>34</v>
          </cell>
          <cell r="O259">
            <v>0.93</v>
          </cell>
          <cell r="X259">
            <v>2001.03</v>
          </cell>
          <cell r="Y259" t="str">
            <v>正科</v>
          </cell>
          <cell r="Z259" t="str">
            <v>正科</v>
          </cell>
        </row>
        <row r="260">
          <cell r="D260" t="str">
            <v>张学元</v>
          </cell>
          <cell r="E260" t="str">
            <v>退休</v>
          </cell>
          <cell r="F260" t="str">
            <v>北院</v>
          </cell>
          <cell r="G260" t="str">
            <v>男</v>
          </cell>
          <cell r="H260" t="str">
            <v>汉</v>
          </cell>
          <cell r="I260">
            <v>1938.07</v>
          </cell>
          <cell r="J260">
            <v>1963.08</v>
          </cell>
          <cell r="K260" t="str">
            <v/>
          </cell>
          <cell r="L260">
            <v>38</v>
          </cell>
          <cell r="O260">
            <v>1</v>
          </cell>
          <cell r="X260">
            <v>2001.02</v>
          </cell>
          <cell r="Y260" t="str">
            <v>教授</v>
          </cell>
          <cell r="Z260" t="str">
            <v>教授</v>
          </cell>
        </row>
        <row r="261">
          <cell r="D261" t="str">
            <v>许素元</v>
          </cell>
          <cell r="E261" t="str">
            <v>退休</v>
          </cell>
          <cell r="F261" t="str">
            <v>北院</v>
          </cell>
          <cell r="G261" t="str">
            <v>女</v>
          </cell>
          <cell r="H261" t="str">
            <v>汉</v>
          </cell>
          <cell r="I261">
            <v>1950.08</v>
          </cell>
          <cell r="J261">
            <v>1965.1</v>
          </cell>
          <cell r="K261" t="str">
            <v/>
          </cell>
          <cell r="L261">
            <v>35</v>
          </cell>
          <cell r="O261">
            <v>1</v>
          </cell>
          <cell r="P261">
            <v>402</v>
          </cell>
          <cell r="Q261">
            <v>172</v>
          </cell>
          <cell r="R261">
            <v>28.7</v>
          </cell>
          <cell r="S261" t="str">
            <v>已申请</v>
          </cell>
          <cell r="U261" t="str">
            <v>2014.01月</v>
          </cell>
          <cell r="V261">
            <v>994.09999999999991</v>
          </cell>
          <cell r="W261">
            <v>564.29999999999995</v>
          </cell>
          <cell r="X261">
            <v>2000.08</v>
          </cell>
          <cell r="Y261" t="str">
            <v>工人</v>
          </cell>
          <cell r="Z261" t="str">
            <v>高级工</v>
          </cell>
        </row>
        <row r="262">
          <cell r="D262" t="str">
            <v>丁履泽</v>
          </cell>
          <cell r="E262" t="str">
            <v>退休</v>
          </cell>
          <cell r="F262" t="str">
            <v>南院</v>
          </cell>
          <cell r="G262" t="str">
            <v>男</v>
          </cell>
          <cell r="H262" t="str">
            <v>汉</v>
          </cell>
          <cell r="I262">
            <v>1941.03</v>
          </cell>
          <cell r="J262">
            <v>1963.09</v>
          </cell>
          <cell r="K262" t="str">
            <v>中专</v>
          </cell>
          <cell r="L262">
            <v>38</v>
          </cell>
          <cell r="M262" t="str">
            <v>独生子女</v>
          </cell>
          <cell r="N262">
            <v>0.05</v>
          </cell>
          <cell r="O262" t="str">
            <v>0.95</v>
          </cell>
          <cell r="P262">
            <v>452</v>
          </cell>
          <cell r="Q262">
            <v>194</v>
          </cell>
          <cell r="R262">
            <v>32.300000000000004</v>
          </cell>
          <cell r="S262" t="str">
            <v>已申请</v>
          </cell>
          <cell r="U262" t="str">
            <v>2014.01月</v>
          </cell>
          <cell r="V262">
            <v>1227.5</v>
          </cell>
          <cell r="W262">
            <v>524.69999999999993</v>
          </cell>
          <cell r="X262">
            <v>2001.03</v>
          </cell>
          <cell r="Y262" t="str">
            <v>工程师</v>
          </cell>
          <cell r="Z262" t="str">
            <v>工程师</v>
          </cell>
        </row>
        <row r="263">
          <cell r="D263" t="str">
            <v>周石妮</v>
          </cell>
          <cell r="E263" t="str">
            <v>退休</v>
          </cell>
          <cell r="F263" t="str">
            <v>南院</v>
          </cell>
          <cell r="G263" t="str">
            <v>女</v>
          </cell>
          <cell r="H263" t="str">
            <v>汉</v>
          </cell>
          <cell r="I263">
            <v>1946.06</v>
          </cell>
          <cell r="J263">
            <v>1964.03</v>
          </cell>
          <cell r="K263" t="str">
            <v/>
          </cell>
          <cell r="L263">
            <v>37</v>
          </cell>
          <cell r="O263">
            <v>0.95</v>
          </cell>
          <cell r="X263">
            <v>2001.06</v>
          </cell>
          <cell r="Y263" t="str">
            <v>主任科员</v>
          </cell>
          <cell r="Z263" t="str">
            <v>主任科员</v>
          </cell>
        </row>
        <row r="264">
          <cell r="D264" t="str">
            <v>李树泽</v>
          </cell>
          <cell r="E264" t="str">
            <v>退休</v>
          </cell>
          <cell r="F264" t="str">
            <v>南院</v>
          </cell>
          <cell r="G264" t="str">
            <v>男</v>
          </cell>
          <cell r="H264" t="str">
            <v>汉</v>
          </cell>
          <cell r="I264">
            <v>1941.06</v>
          </cell>
          <cell r="J264">
            <v>1960.06</v>
          </cell>
          <cell r="K264" t="str">
            <v/>
          </cell>
          <cell r="L264">
            <v>41</v>
          </cell>
          <cell r="O264">
            <v>0.95</v>
          </cell>
          <cell r="X264">
            <v>2001.06</v>
          </cell>
          <cell r="Y264" t="str">
            <v>中级职称</v>
          </cell>
          <cell r="Z264" t="str">
            <v>中级职称</v>
          </cell>
        </row>
        <row r="265">
          <cell r="D265" t="str">
            <v>刘廉耻</v>
          </cell>
          <cell r="E265" t="str">
            <v>退休</v>
          </cell>
          <cell r="F265" t="str">
            <v>北院</v>
          </cell>
          <cell r="G265" t="str">
            <v>女</v>
          </cell>
          <cell r="H265" t="str">
            <v>汉</v>
          </cell>
          <cell r="I265">
            <v>1951.06</v>
          </cell>
          <cell r="J265">
            <v>1968.11</v>
          </cell>
          <cell r="K265" t="str">
            <v/>
          </cell>
          <cell r="L265">
            <v>33</v>
          </cell>
          <cell r="O265">
            <v>0.95</v>
          </cell>
          <cell r="X265">
            <v>2001.06</v>
          </cell>
          <cell r="Y265" t="str">
            <v>工人</v>
          </cell>
          <cell r="Z265" t="str">
            <v>高级工</v>
          </cell>
        </row>
        <row r="266">
          <cell r="D266" t="str">
            <v>刘湘云</v>
          </cell>
          <cell r="E266" t="str">
            <v>退休</v>
          </cell>
          <cell r="F266" t="str">
            <v>北院</v>
          </cell>
          <cell r="G266" t="str">
            <v>女</v>
          </cell>
          <cell r="H266" t="str">
            <v>汉</v>
          </cell>
          <cell r="I266">
            <v>1951.06</v>
          </cell>
          <cell r="J266">
            <v>1969.01</v>
          </cell>
          <cell r="K266" t="str">
            <v/>
          </cell>
          <cell r="L266">
            <v>32</v>
          </cell>
          <cell r="O266">
            <v>0.92</v>
          </cell>
          <cell r="X266">
            <v>2001.06</v>
          </cell>
          <cell r="Y266" t="str">
            <v>工人</v>
          </cell>
          <cell r="Z266" t="str">
            <v>高级工</v>
          </cell>
        </row>
        <row r="267">
          <cell r="D267" t="str">
            <v>齐冬云</v>
          </cell>
          <cell r="E267" t="str">
            <v>退休</v>
          </cell>
          <cell r="F267" t="str">
            <v>北院</v>
          </cell>
          <cell r="G267" t="str">
            <v>女</v>
          </cell>
          <cell r="H267" t="str">
            <v>汉</v>
          </cell>
          <cell r="I267">
            <v>1941.11</v>
          </cell>
          <cell r="J267">
            <v>1960.07</v>
          </cell>
          <cell r="K267" t="str">
            <v/>
          </cell>
          <cell r="L267">
            <v>41</v>
          </cell>
          <cell r="O267">
            <v>0.95</v>
          </cell>
          <cell r="X267">
            <v>2001.11</v>
          </cell>
          <cell r="Y267" t="str">
            <v>副教授</v>
          </cell>
          <cell r="Z267" t="str">
            <v>副教授</v>
          </cell>
        </row>
        <row r="268">
          <cell r="D268" t="str">
            <v>喻东桂</v>
          </cell>
          <cell r="E268" t="str">
            <v>退休</v>
          </cell>
          <cell r="F268" t="str">
            <v>北院</v>
          </cell>
          <cell r="G268" t="str">
            <v>男</v>
          </cell>
          <cell r="H268" t="str">
            <v>汉</v>
          </cell>
          <cell r="I268">
            <v>1942.01</v>
          </cell>
          <cell r="J268">
            <v>1960.06</v>
          </cell>
          <cell r="K268" t="str">
            <v/>
          </cell>
          <cell r="L268">
            <v>42</v>
          </cell>
          <cell r="O268">
            <v>0.95</v>
          </cell>
          <cell r="X268">
            <v>2002.01</v>
          </cell>
          <cell r="Y268" t="str">
            <v>正处</v>
          </cell>
          <cell r="Z268" t="str">
            <v>正处</v>
          </cell>
        </row>
        <row r="269">
          <cell r="D269" t="str">
            <v>兰卓姣</v>
          </cell>
          <cell r="E269" t="str">
            <v>退休</v>
          </cell>
          <cell r="F269" t="str">
            <v>北院</v>
          </cell>
          <cell r="G269" t="str">
            <v>女</v>
          </cell>
          <cell r="H269" t="str">
            <v>汉</v>
          </cell>
          <cell r="I269">
            <v>1952.02</v>
          </cell>
          <cell r="J269">
            <v>1970.05</v>
          </cell>
          <cell r="K269" t="str">
            <v/>
          </cell>
          <cell r="L269">
            <v>32</v>
          </cell>
          <cell r="M269" t="str">
            <v>独生子女</v>
          </cell>
          <cell r="N269">
            <v>0.05</v>
          </cell>
          <cell r="O269" t="str">
            <v>0.91</v>
          </cell>
          <cell r="P269">
            <v>524</v>
          </cell>
          <cell r="Q269">
            <v>225</v>
          </cell>
          <cell r="R269">
            <v>37.5</v>
          </cell>
          <cell r="S269" t="str">
            <v>已申请</v>
          </cell>
          <cell r="U269" t="str">
            <v>2014.01月</v>
          </cell>
          <cell r="V269">
            <v>970.3</v>
          </cell>
          <cell r="W269">
            <v>467.5</v>
          </cell>
          <cell r="X269">
            <v>2002.02</v>
          </cell>
          <cell r="Y269" t="str">
            <v>工人</v>
          </cell>
          <cell r="Z269" t="str">
            <v>高级工</v>
          </cell>
        </row>
        <row r="270">
          <cell r="D270" t="str">
            <v>杨芝芳</v>
          </cell>
          <cell r="E270" t="str">
            <v>退休</v>
          </cell>
          <cell r="F270" t="str">
            <v>北院</v>
          </cell>
          <cell r="G270" t="str">
            <v>女</v>
          </cell>
          <cell r="H270" t="str">
            <v>汉</v>
          </cell>
          <cell r="I270">
            <v>1952.03</v>
          </cell>
          <cell r="J270">
            <v>1971.12</v>
          </cell>
          <cell r="K270" t="str">
            <v/>
          </cell>
          <cell r="L270">
            <v>31</v>
          </cell>
          <cell r="O270">
            <v>0.9</v>
          </cell>
          <cell r="X270">
            <v>2002.03</v>
          </cell>
          <cell r="Y270" t="str">
            <v>工人</v>
          </cell>
          <cell r="Z270" t="str">
            <v>高级工</v>
          </cell>
        </row>
        <row r="271">
          <cell r="D271" t="str">
            <v>余观复</v>
          </cell>
          <cell r="E271" t="str">
            <v>退休</v>
          </cell>
          <cell r="F271" t="str">
            <v>北院</v>
          </cell>
          <cell r="G271" t="str">
            <v>男</v>
          </cell>
          <cell r="H271" t="str">
            <v>汉</v>
          </cell>
          <cell r="I271">
            <v>1942.08</v>
          </cell>
          <cell r="J271">
            <v>1961.12</v>
          </cell>
          <cell r="K271" t="str">
            <v/>
          </cell>
          <cell r="L271">
            <v>41</v>
          </cell>
          <cell r="O271">
            <v>0.95</v>
          </cell>
          <cell r="X271">
            <v>2002.08</v>
          </cell>
          <cell r="Y271" t="str">
            <v>副处</v>
          </cell>
          <cell r="Z271" t="str">
            <v>副处</v>
          </cell>
        </row>
        <row r="272">
          <cell r="D272" t="str">
            <v>何梅秀</v>
          </cell>
          <cell r="E272" t="str">
            <v>退休</v>
          </cell>
          <cell r="F272" t="str">
            <v>北院</v>
          </cell>
          <cell r="G272" t="str">
            <v>女</v>
          </cell>
          <cell r="H272" t="str">
            <v>汉</v>
          </cell>
          <cell r="I272">
            <v>1952.12</v>
          </cell>
          <cell r="J272">
            <v>1971.12</v>
          </cell>
          <cell r="K272" t="str">
            <v>初中</v>
          </cell>
          <cell r="L272">
            <v>31</v>
          </cell>
          <cell r="M272" t="str">
            <v>独生子女</v>
          </cell>
          <cell r="N272">
            <v>0.05</v>
          </cell>
          <cell r="O272" t="str">
            <v>0.91</v>
          </cell>
          <cell r="P272">
            <v>524</v>
          </cell>
          <cell r="Q272">
            <v>225</v>
          </cell>
          <cell r="R272">
            <v>37.5</v>
          </cell>
          <cell r="S272" t="str">
            <v>已申请</v>
          </cell>
          <cell r="U272" t="str">
            <v>2014.01月</v>
          </cell>
          <cell r="V272">
            <v>975.3</v>
          </cell>
          <cell r="W272">
            <v>467.5</v>
          </cell>
          <cell r="X272">
            <v>2002.12</v>
          </cell>
          <cell r="Y272" t="str">
            <v>工人</v>
          </cell>
          <cell r="Z272" t="str">
            <v>高级工</v>
          </cell>
        </row>
        <row r="273">
          <cell r="D273" t="str">
            <v>黄佳珍</v>
          </cell>
          <cell r="E273" t="str">
            <v>退休</v>
          </cell>
          <cell r="F273" t="str">
            <v>北院</v>
          </cell>
          <cell r="G273" t="str">
            <v>女</v>
          </cell>
          <cell r="H273" t="str">
            <v>汉</v>
          </cell>
          <cell r="I273">
            <v>1953.07</v>
          </cell>
          <cell r="J273">
            <v>1972.12</v>
          </cell>
          <cell r="K273" t="str">
            <v/>
          </cell>
          <cell r="L273">
            <v>31</v>
          </cell>
          <cell r="M273" t="str">
            <v>独生子女</v>
          </cell>
          <cell r="N273">
            <v>0.05</v>
          </cell>
          <cell r="O273" t="str">
            <v>0.9</v>
          </cell>
          <cell r="P273">
            <v>557</v>
          </cell>
          <cell r="Q273">
            <v>239</v>
          </cell>
          <cell r="R273">
            <v>39.800000000000004</v>
          </cell>
          <cell r="S273" t="str">
            <v>已申请</v>
          </cell>
          <cell r="U273" t="str">
            <v>2014.01月</v>
          </cell>
          <cell r="V273">
            <v>975.2</v>
          </cell>
          <cell r="W273">
            <v>442.19999999999993</v>
          </cell>
          <cell r="X273">
            <v>2003.07</v>
          </cell>
          <cell r="Y273" t="str">
            <v>工人</v>
          </cell>
          <cell r="Z273" t="str">
            <v>高级工</v>
          </cell>
        </row>
        <row r="274">
          <cell r="D274" t="str">
            <v>王菊连</v>
          </cell>
          <cell r="E274" t="str">
            <v>退休</v>
          </cell>
          <cell r="F274" t="str">
            <v>北院</v>
          </cell>
          <cell r="G274" t="str">
            <v>女</v>
          </cell>
          <cell r="H274" t="str">
            <v>汉</v>
          </cell>
          <cell r="I274">
            <v>1953.08</v>
          </cell>
          <cell r="J274">
            <v>1971.07</v>
          </cell>
          <cell r="K274" t="str">
            <v/>
          </cell>
          <cell r="L274">
            <v>32</v>
          </cell>
          <cell r="M274" t="str">
            <v>独生子女</v>
          </cell>
          <cell r="N274">
            <v>0.05</v>
          </cell>
          <cell r="O274" t="str">
            <v>0.92</v>
          </cell>
          <cell r="P274">
            <v>557</v>
          </cell>
          <cell r="Q274">
            <v>239</v>
          </cell>
          <cell r="R274">
            <v>39.800000000000004</v>
          </cell>
          <cell r="S274" t="str">
            <v>已申请</v>
          </cell>
          <cell r="U274" t="str">
            <v>2014.01月</v>
          </cell>
          <cell r="V274">
            <v>991.10000000000014</v>
          </cell>
          <cell r="W274">
            <v>442.19999999999993</v>
          </cell>
          <cell r="X274">
            <v>2003.08</v>
          </cell>
          <cell r="Y274" t="str">
            <v>工人</v>
          </cell>
          <cell r="Z274" t="str">
            <v>高级工</v>
          </cell>
        </row>
        <row r="275">
          <cell r="D275" t="str">
            <v>余亮云</v>
          </cell>
          <cell r="E275" t="str">
            <v>退休</v>
          </cell>
          <cell r="F275" t="str">
            <v>北院</v>
          </cell>
          <cell r="G275" t="str">
            <v>男</v>
          </cell>
          <cell r="H275" t="str">
            <v>汉</v>
          </cell>
          <cell r="I275">
            <v>1943.09</v>
          </cell>
          <cell r="J275">
            <v>1963.09</v>
          </cell>
          <cell r="K275" t="str">
            <v/>
          </cell>
          <cell r="L275">
            <v>40</v>
          </cell>
          <cell r="M275" t="str">
            <v>独生子女</v>
          </cell>
          <cell r="N275">
            <v>0.05</v>
          </cell>
          <cell r="O275" t="str">
            <v>0.95</v>
          </cell>
          <cell r="P275">
            <v>870</v>
          </cell>
          <cell r="Q275">
            <v>373</v>
          </cell>
          <cell r="R275">
            <v>62.2</v>
          </cell>
          <cell r="S275" t="str">
            <v>已申请</v>
          </cell>
          <cell r="U275" t="str">
            <v>2014.01月</v>
          </cell>
          <cell r="V275">
            <v>1644.6</v>
          </cell>
          <cell r="W275">
            <v>195.79999999999995</v>
          </cell>
          <cell r="X275">
            <v>2003.09</v>
          </cell>
          <cell r="Y275" t="str">
            <v>副教授</v>
          </cell>
          <cell r="Z275" t="str">
            <v>副教授</v>
          </cell>
        </row>
        <row r="276">
          <cell r="D276" t="str">
            <v>肖勤美</v>
          </cell>
          <cell r="E276" t="str">
            <v>退休</v>
          </cell>
          <cell r="F276" t="str">
            <v>北院</v>
          </cell>
          <cell r="G276" t="str">
            <v>女</v>
          </cell>
          <cell r="H276" t="str">
            <v>汉</v>
          </cell>
          <cell r="I276">
            <v>1948.09</v>
          </cell>
          <cell r="J276">
            <v>1968.12</v>
          </cell>
          <cell r="K276" t="str">
            <v/>
          </cell>
          <cell r="L276">
            <v>35</v>
          </cell>
          <cell r="M276" t="str">
            <v>独生子女</v>
          </cell>
          <cell r="N276">
            <v>0.05</v>
          </cell>
          <cell r="O276" t="str">
            <v>0.95</v>
          </cell>
          <cell r="P276">
            <v>663</v>
          </cell>
          <cell r="Q276">
            <v>284</v>
          </cell>
          <cell r="R276">
            <v>47.4</v>
          </cell>
          <cell r="S276" t="str">
            <v>已申请</v>
          </cell>
          <cell r="U276" t="str">
            <v>2014.01月</v>
          </cell>
          <cell r="V276">
            <v>1253.3999999999999</v>
          </cell>
          <cell r="W276">
            <v>358.6</v>
          </cell>
          <cell r="X276">
            <v>2003.09</v>
          </cell>
          <cell r="Y276" t="str">
            <v>中级职称</v>
          </cell>
          <cell r="Z276" t="str">
            <v>中级职称</v>
          </cell>
        </row>
        <row r="277">
          <cell r="D277" t="str">
            <v>唐齐礼</v>
          </cell>
          <cell r="E277" t="str">
            <v>退休</v>
          </cell>
          <cell r="F277" t="str">
            <v>北院</v>
          </cell>
          <cell r="G277" t="str">
            <v>男</v>
          </cell>
          <cell r="H277" t="str">
            <v>汉</v>
          </cell>
          <cell r="I277">
            <v>1944.01</v>
          </cell>
          <cell r="J277">
            <v>1969.09</v>
          </cell>
          <cell r="K277" t="str">
            <v/>
          </cell>
          <cell r="L277">
            <v>35</v>
          </cell>
          <cell r="O277">
            <v>0.94</v>
          </cell>
          <cell r="X277">
            <v>2004.01</v>
          </cell>
          <cell r="Y277" t="str">
            <v>经济师</v>
          </cell>
          <cell r="Z277" t="str">
            <v>经济师</v>
          </cell>
        </row>
        <row r="278">
          <cell r="D278" t="str">
            <v>刘为信</v>
          </cell>
          <cell r="E278" t="str">
            <v>退休</v>
          </cell>
          <cell r="F278" t="str">
            <v>北院</v>
          </cell>
          <cell r="G278" t="str">
            <v>男</v>
          </cell>
          <cell r="H278" t="str">
            <v>汉</v>
          </cell>
          <cell r="I278">
            <v>1944.01</v>
          </cell>
          <cell r="J278">
            <v>1968.09</v>
          </cell>
          <cell r="K278" t="str">
            <v/>
          </cell>
          <cell r="L278">
            <v>36</v>
          </cell>
          <cell r="M278" t="str">
            <v>独生子女</v>
          </cell>
          <cell r="N278">
            <v>0.05</v>
          </cell>
          <cell r="O278" t="str">
            <v>0.95</v>
          </cell>
          <cell r="P278">
            <v>737</v>
          </cell>
          <cell r="Q278">
            <v>316</v>
          </cell>
          <cell r="R278">
            <v>52.7</v>
          </cell>
          <cell r="S278" t="str">
            <v>已申请</v>
          </cell>
          <cell r="U278" t="str">
            <v>2014.01月</v>
          </cell>
          <cell r="V278">
            <v>1319.1</v>
          </cell>
          <cell r="W278">
            <v>300.29999999999995</v>
          </cell>
          <cell r="X278">
            <v>2004.01</v>
          </cell>
          <cell r="Y278" t="str">
            <v>工程师</v>
          </cell>
          <cell r="Z278" t="str">
            <v>工程师</v>
          </cell>
        </row>
        <row r="279">
          <cell r="D279" t="str">
            <v>郑须智</v>
          </cell>
          <cell r="E279" t="str">
            <v>退休</v>
          </cell>
          <cell r="F279" t="str">
            <v>北院</v>
          </cell>
          <cell r="G279" t="str">
            <v>男</v>
          </cell>
          <cell r="H279" t="str">
            <v>汉</v>
          </cell>
          <cell r="I279">
            <v>1944.01</v>
          </cell>
          <cell r="J279">
            <v>1962.06</v>
          </cell>
          <cell r="K279" t="str">
            <v/>
          </cell>
          <cell r="L279">
            <v>42</v>
          </cell>
          <cell r="O279">
            <v>0.95</v>
          </cell>
          <cell r="X279">
            <v>2004.01</v>
          </cell>
          <cell r="Y279" t="str">
            <v>高级工</v>
          </cell>
          <cell r="Z279" t="str">
            <v>高级工</v>
          </cell>
        </row>
        <row r="280">
          <cell r="D280" t="str">
            <v>傅正富</v>
          </cell>
          <cell r="E280" t="str">
            <v>退休</v>
          </cell>
          <cell r="F280" t="str">
            <v>北院</v>
          </cell>
          <cell r="G280" t="str">
            <v>男</v>
          </cell>
          <cell r="H280" t="str">
            <v>汉</v>
          </cell>
          <cell r="I280">
            <v>1944.02</v>
          </cell>
          <cell r="J280">
            <v>1967.09</v>
          </cell>
          <cell r="K280" t="str">
            <v/>
          </cell>
          <cell r="L280">
            <v>37</v>
          </cell>
          <cell r="O280">
            <v>0.95</v>
          </cell>
          <cell r="X280">
            <v>2004.02</v>
          </cell>
          <cell r="Y280" t="str">
            <v>工程师</v>
          </cell>
          <cell r="Z280" t="str">
            <v>工程师</v>
          </cell>
        </row>
        <row r="281">
          <cell r="D281" t="str">
            <v>钟子才</v>
          </cell>
          <cell r="E281" t="str">
            <v>退休</v>
          </cell>
          <cell r="F281" t="str">
            <v>北院</v>
          </cell>
          <cell r="G281" t="str">
            <v>男</v>
          </cell>
          <cell r="H281" t="str">
            <v>汉</v>
          </cell>
          <cell r="I281">
            <v>1944.01</v>
          </cell>
          <cell r="J281">
            <v>1966.1</v>
          </cell>
          <cell r="K281" t="str">
            <v/>
          </cell>
          <cell r="L281">
            <v>38</v>
          </cell>
          <cell r="O281">
            <v>1</v>
          </cell>
          <cell r="X281">
            <v>2004.07</v>
          </cell>
          <cell r="Y281" t="str">
            <v>正厅</v>
          </cell>
          <cell r="Z281" t="str">
            <v>正厅</v>
          </cell>
        </row>
        <row r="282">
          <cell r="D282" t="str">
            <v>龙艳芳</v>
          </cell>
          <cell r="E282" t="str">
            <v>退休</v>
          </cell>
          <cell r="F282" t="str">
            <v>北院</v>
          </cell>
          <cell r="G282" t="str">
            <v>女</v>
          </cell>
          <cell r="H282" t="str">
            <v>汉</v>
          </cell>
          <cell r="I282">
            <v>1954.08</v>
          </cell>
          <cell r="J282">
            <v>1971.08</v>
          </cell>
          <cell r="K282" t="str">
            <v/>
          </cell>
          <cell r="L282">
            <v>33</v>
          </cell>
          <cell r="M282" t="str">
            <v>独生子女</v>
          </cell>
          <cell r="N282">
            <v>0.05</v>
          </cell>
          <cell r="O282" t="str">
            <v>0.93</v>
          </cell>
          <cell r="P282">
            <v>580</v>
          </cell>
          <cell r="Q282">
            <v>249</v>
          </cell>
          <cell r="R282">
            <v>41.5</v>
          </cell>
          <cell r="S282" t="str">
            <v>已申请</v>
          </cell>
          <cell r="U282" t="str">
            <v>2014.01月</v>
          </cell>
          <cell r="V282">
            <v>1009.7</v>
          </cell>
          <cell r="W282">
            <v>423.5</v>
          </cell>
          <cell r="X282">
            <v>2004.08</v>
          </cell>
          <cell r="Y282" t="str">
            <v>高级工</v>
          </cell>
          <cell r="Z282" t="str">
            <v>高级工</v>
          </cell>
        </row>
        <row r="283">
          <cell r="D283" t="str">
            <v>赵秋萍</v>
          </cell>
          <cell r="E283" t="str">
            <v>退休</v>
          </cell>
          <cell r="F283" t="str">
            <v>北院</v>
          </cell>
          <cell r="G283" t="str">
            <v>女</v>
          </cell>
          <cell r="H283" t="str">
            <v>汉</v>
          </cell>
          <cell r="I283">
            <v>1949.1</v>
          </cell>
          <cell r="J283">
            <v>1968.12</v>
          </cell>
          <cell r="K283" t="str">
            <v/>
          </cell>
          <cell r="L283">
            <v>36</v>
          </cell>
          <cell r="M283" t="str">
            <v>独生子女</v>
          </cell>
          <cell r="N283">
            <v>0.05</v>
          </cell>
          <cell r="O283" t="str">
            <v>0.95</v>
          </cell>
          <cell r="P283">
            <v>843</v>
          </cell>
          <cell r="Q283">
            <v>361</v>
          </cell>
          <cell r="R283">
            <v>60.2</v>
          </cell>
          <cell r="S283" t="str">
            <v>已申请</v>
          </cell>
          <cell r="U283" t="str">
            <v>2014.01月</v>
          </cell>
          <cell r="V283">
            <v>1652.6</v>
          </cell>
          <cell r="W283">
            <v>217.79999999999995</v>
          </cell>
          <cell r="X283" t="str">
            <v>2004.10</v>
          </cell>
          <cell r="Y283" t="str">
            <v>正处</v>
          </cell>
          <cell r="Z283" t="str">
            <v>正处</v>
          </cell>
        </row>
        <row r="284">
          <cell r="D284" t="str">
            <v>顾品安</v>
          </cell>
          <cell r="E284" t="str">
            <v>退休</v>
          </cell>
          <cell r="F284" t="str">
            <v>北院</v>
          </cell>
          <cell r="G284" t="str">
            <v>男</v>
          </cell>
          <cell r="H284" t="str">
            <v>汉</v>
          </cell>
          <cell r="I284">
            <v>1945.01</v>
          </cell>
          <cell r="J284">
            <v>1970.07</v>
          </cell>
          <cell r="K284" t="str">
            <v/>
          </cell>
          <cell r="L284">
            <v>35</v>
          </cell>
          <cell r="O284">
            <v>0.94</v>
          </cell>
          <cell r="X284">
            <v>2005.01</v>
          </cell>
          <cell r="Y284" t="str">
            <v>高级政工师</v>
          </cell>
          <cell r="Z284" t="str">
            <v>正处</v>
          </cell>
        </row>
        <row r="285">
          <cell r="D285" t="str">
            <v>邹锡纯</v>
          </cell>
          <cell r="E285" t="str">
            <v>退休</v>
          </cell>
          <cell r="F285" t="str">
            <v>北院</v>
          </cell>
          <cell r="G285" t="str">
            <v>男</v>
          </cell>
          <cell r="H285" t="str">
            <v>汉</v>
          </cell>
          <cell r="I285">
            <v>1945.08</v>
          </cell>
          <cell r="J285">
            <v>1969.09</v>
          </cell>
          <cell r="K285" t="str">
            <v/>
          </cell>
          <cell r="L285">
            <v>36</v>
          </cell>
          <cell r="O285">
            <v>0.95</v>
          </cell>
          <cell r="X285">
            <v>2005.08</v>
          </cell>
          <cell r="Y285" t="str">
            <v>工程师</v>
          </cell>
          <cell r="Z285" t="str">
            <v>工程师</v>
          </cell>
        </row>
        <row r="286">
          <cell r="D286" t="str">
            <v>林家佐</v>
          </cell>
          <cell r="E286" t="str">
            <v>退休</v>
          </cell>
          <cell r="F286" t="str">
            <v>南院</v>
          </cell>
          <cell r="G286" t="str">
            <v>男</v>
          </cell>
          <cell r="H286" t="str">
            <v>汉</v>
          </cell>
          <cell r="I286">
            <v>1941.09</v>
          </cell>
          <cell r="J286">
            <v>1964.09</v>
          </cell>
          <cell r="K286" t="str">
            <v/>
          </cell>
          <cell r="L286">
            <v>37</v>
          </cell>
          <cell r="O286">
            <v>0.95</v>
          </cell>
          <cell r="X286">
            <v>2001.09</v>
          </cell>
          <cell r="Y286" t="str">
            <v>正科</v>
          </cell>
          <cell r="Z286" t="str">
            <v>正科</v>
          </cell>
        </row>
        <row r="287">
          <cell r="D287" t="str">
            <v>贺顺之</v>
          </cell>
          <cell r="E287" t="str">
            <v>退休</v>
          </cell>
          <cell r="F287" t="str">
            <v>南院</v>
          </cell>
          <cell r="G287" t="str">
            <v>男</v>
          </cell>
          <cell r="H287" t="str">
            <v>汉</v>
          </cell>
          <cell r="I287">
            <v>1941.09</v>
          </cell>
          <cell r="J287">
            <v>1959.12</v>
          </cell>
          <cell r="K287" t="str">
            <v/>
          </cell>
          <cell r="L287">
            <v>42</v>
          </cell>
          <cell r="O287">
            <v>0.95</v>
          </cell>
          <cell r="X287">
            <v>2001.09</v>
          </cell>
          <cell r="Y287" t="str">
            <v>副处</v>
          </cell>
          <cell r="Z287" t="str">
            <v>副处</v>
          </cell>
        </row>
        <row r="288">
          <cell r="D288" t="str">
            <v>狄战芬</v>
          </cell>
          <cell r="E288" t="str">
            <v>退休</v>
          </cell>
          <cell r="F288" t="str">
            <v>南院</v>
          </cell>
          <cell r="G288" t="str">
            <v>女</v>
          </cell>
          <cell r="H288" t="str">
            <v>汉</v>
          </cell>
          <cell r="I288">
            <v>1951.1</v>
          </cell>
          <cell r="J288">
            <v>1972.07</v>
          </cell>
          <cell r="K288" t="str">
            <v/>
          </cell>
          <cell r="L288">
            <v>29</v>
          </cell>
          <cell r="M288" t="str">
            <v>独生子女,有毒有害</v>
          </cell>
          <cell r="N288" t="str">
            <v>独生0.05,有毒0.06</v>
          </cell>
          <cell r="O288" t="str">
            <v>0.89</v>
          </cell>
          <cell r="P288">
            <v>430</v>
          </cell>
          <cell r="Q288">
            <v>184</v>
          </cell>
          <cell r="R288">
            <v>30.700000000000003</v>
          </cell>
          <cell r="S288" t="str">
            <v>已申请</v>
          </cell>
          <cell r="U288" t="str">
            <v>2014.01月</v>
          </cell>
          <cell r="V288">
            <v>979.09999999999991</v>
          </cell>
          <cell r="W288">
            <v>542.29999999999995</v>
          </cell>
          <cell r="X288">
            <v>2001.1</v>
          </cell>
          <cell r="Y288" t="str">
            <v>工人</v>
          </cell>
          <cell r="Z288" t="str">
            <v>高级工</v>
          </cell>
        </row>
        <row r="289">
          <cell r="D289" t="str">
            <v>吴同萱</v>
          </cell>
          <cell r="E289" t="str">
            <v>退休</v>
          </cell>
          <cell r="F289" t="str">
            <v>南院</v>
          </cell>
          <cell r="G289" t="str">
            <v>男</v>
          </cell>
          <cell r="H289" t="str">
            <v>汉</v>
          </cell>
          <cell r="I289">
            <v>1941.1</v>
          </cell>
          <cell r="J289">
            <v>1959.12</v>
          </cell>
          <cell r="K289" t="str">
            <v/>
          </cell>
          <cell r="L289">
            <v>42</v>
          </cell>
          <cell r="O289">
            <v>0.95</v>
          </cell>
          <cell r="X289">
            <v>2001.1</v>
          </cell>
          <cell r="Y289" t="str">
            <v>工人</v>
          </cell>
          <cell r="Z289" t="str">
            <v>技师</v>
          </cell>
        </row>
        <row r="290">
          <cell r="D290" t="str">
            <v>冯忆玉</v>
          </cell>
          <cell r="E290" t="str">
            <v>退休</v>
          </cell>
          <cell r="F290" t="str">
            <v>南院</v>
          </cell>
          <cell r="G290" t="str">
            <v>女</v>
          </cell>
          <cell r="H290" t="str">
            <v>汉</v>
          </cell>
          <cell r="I290">
            <v>1951.1</v>
          </cell>
          <cell r="J290">
            <v>1969.01</v>
          </cell>
          <cell r="K290" t="str">
            <v/>
          </cell>
          <cell r="L290">
            <v>32</v>
          </cell>
          <cell r="O290">
            <v>0.92</v>
          </cell>
          <cell r="X290">
            <v>2001.1</v>
          </cell>
          <cell r="Y290" t="str">
            <v>工人</v>
          </cell>
          <cell r="Z290" t="str">
            <v>高级工</v>
          </cell>
        </row>
        <row r="291">
          <cell r="D291" t="str">
            <v>柏永贞</v>
          </cell>
          <cell r="E291" t="str">
            <v>退休</v>
          </cell>
          <cell r="F291" t="str">
            <v>南院</v>
          </cell>
          <cell r="G291" t="str">
            <v>女</v>
          </cell>
          <cell r="H291" t="str">
            <v>汉</v>
          </cell>
          <cell r="I291">
            <v>1951.1</v>
          </cell>
          <cell r="J291">
            <v>1970.03</v>
          </cell>
          <cell r="K291" t="str">
            <v/>
          </cell>
          <cell r="L291">
            <v>31</v>
          </cell>
          <cell r="M291" t="str">
            <v>独生子女</v>
          </cell>
          <cell r="N291">
            <v>0.05</v>
          </cell>
          <cell r="O291" t="str">
            <v>0.91</v>
          </cell>
          <cell r="P291">
            <v>452</v>
          </cell>
          <cell r="Q291">
            <v>194</v>
          </cell>
          <cell r="R291">
            <v>32.299999999999997</v>
          </cell>
          <cell r="S291" t="str">
            <v>已申请</v>
          </cell>
          <cell r="U291" t="str">
            <v>2014.01月</v>
          </cell>
          <cell r="V291">
            <v>980.6</v>
          </cell>
          <cell r="W291">
            <v>524.70000000000005</v>
          </cell>
          <cell r="X291">
            <v>2001.1</v>
          </cell>
          <cell r="Y291" t="str">
            <v>工人</v>
          </cell>
          <cell r="Z291" t="str">
            <v>高级工</v>
          </cell>
        </row>
        <row r="292">
          <cell r="D292" t="str">
            <v>刘耐寒</v>
          </cell>
          <cell r="E292" t="str">
            <v>退休</v>
          </cell>
          <cell r="F292" t="str">
            <v>南院</v>
          </cell>
          <cell r="G292" t="str">
            <v>女</v>
          </cell>
          <cell r="H292" t="str">
            <v>汉</v>
          </cell>
          <cell r="I292">
            <v>1946.11</v>
          </cell>
          <cell r="J292">
            <v>1968.09</v>
          </cell>
          <cell r="K292" t="str">
            <v/>
          </cell>
          <cell r="L292">
            <v>33</v>
          </cell>
          <cell r="O292">
            <v>0.93</v>
          </cell>
          <cell r="X292">
            <v>2001.11</v>
          </cell>
          <cell r="Y292" t="str">
            <v>工程师</v>
          </cell>
          <cell r="Z292" t="str">
            <v>工程师</v>
          </cell>
        </row>
        <row r="293">
          <cell r="D293" t="str">
            <v>李长琼</v>
          </cell>
          <cell r="E293" t="str">
            <v>退休</v>
          </cell>
          <cell r="F293" t="str">
            <v>南院</v>
          </cell>
          <cell r="G293" t="str">
            <v>男</v>
          </cell>
          <cell r="H293" t="str">
            <v>汉</v>
          </cell>
          <cell r="I293">
            <v>1941.11</v>
          </cell>
          <cell r="J293">
            <v>1964.08</v>
          </cell>
          <cell r="K293" t="str">
            <v/>
          </cell>
          <cell r="L293">
            <v>37</v>
          </cell>
          <cell r="M293" t="str">
            <v>独生子女</v>
          </cell>
          <cell r="N293">
            <v>0.05</v>
          </cell>
          <cell r="O293" t="str">
            <v>0.95</v>
          </cell>
          <cell r="P293">
            <v>572</v>
          </cell>
          <cell r="Q293">
            <v>245</v>
          </cell>
          <cell r="R293">
            <v>40.9</v>
          </cell>
          <cell r="S293" t="str">
            <v>已申请</v>
          </cell>
          <cell r="U293" t="str">
            <v>2014.01月</v>
          </cell>
          <cell r="V293">
            <v>1338.8999999999999</v>
          </cell>
          <cell r="W293">
            <v>430.1</v>
          </cell>
          <cell r="X293">
            <v>2001.11</v>
          </cell>
          <cell r="Y293" t="str">
            <v>工程师</v>
          </cell>
          <cell r="Z293" t="str">
            <v>工程师</v>
          </cell>
        </row>
        <row r="294">
          <cell r="D294" t="str">
            <v>周立辉</v>
          </cell>
          <cell r="E294" t="str">
            <v>退休</v>
          </cell>
          <cell r="F294" t="str">
            <v>南院</v>
          </cell>
          <cell r="G294" t="str">
            <v>女</v>
          </cell>
          <cell r="H294" t="str">
            <v>汉</v>
          </cell>
          <cell r="I294">
            <v>1951.11</v>
          </cell>
          <cell r="J294">
            <v>1969.01</v>
          </cell>
          <cell r="K294" t="str">
            <v/>
          </cell>
          <cell r="L294">
            <v>32</v>
          </cell>
          <cell r="O294">
            <v>0.92</v>
          </cell>
          <cell r="X294">
            <v>2001.11</v>
          </cell>
          <cell r="Y294" t="str">
            <v>工人</v>
          </cell>
          <cell r="Z294" t="str">
            <v>高级工</v>
          </cell>
        </row>
        <row r="295">
          <cell r="D295" t="str">
            <v>石菊英</v>
          </cell>
          <cell r="E295" t="str">
            <v>退休</v>
          </cell>
          <cell r="F295" t="str">
            <v>南院</v>
          </cell>
          <cell r="G295" t="str">
            <v>女</v>
          </cell>
          <cell r="H295" t="str">
            <v>汉</v>
          </cell>
          <cell r="I295">
            <v>1946.12</v>
          </cell>
          <cell r="J295">
            <v>1968.09</v>
          </cell>
          <cell r="K295" t="str">
            <v/>
          </cell>
          <cell r="L295">
            <v>33</v>
          </cell>
          <cell r="O295">
            <v>0.93</v>
          </cell>
          <cell r="X295">
            <v>2001.12</v>
          </cell>
          <cell r="Y295" t="str">
            <v>实验师`</v>
          </cell>
          <cell r="Z295" t="str">
            <v>实验师`</v>
          </cell>
        </row>
        <row r="296">
          <cell r="D296" t="str">
            <v>陈炳辉</v>
          </cell>
          <cell r="E296" t="str">
            <v>退休</v>
          </cell>
          <cell r="F296" t="str">
            <v>南院</v>
          </cell>
          <cell r="G296" t="str">
            <v>男</v>
          </cell>
          <cell r="H296" t="str">
            <v>汉</v>
          </cell>
          <cell r="I296">
            <v>1941.12</v>
          </cell>
          <cell r="J296">
            <v>1958.07</v>
          </cell>
          <cell r="K296" t="str">
            <v/>
          </cell>
          <cell r="L296">
            <v>43</v>
          </cell>
          <cell r="O296">
            <v>0.95</v>
          </cell>
          <cell r="X296">
            <v>2001.12</v>
          </cell>
          <cell r="Y296" t="str">
            <v>工人</v>
          </cell>
          <cell r="Z296" t="str">
            <v>高级工</v>
          </cell>
        </row>
        <row r="297">
          <cell r="D297" t="str">
            <v>廖群英</v>
          </cell>
          <cell r="E297" t="str">
            <v>退休</v>
          </cell>
          <cell r="F297" t="str">
            <v>南院</v>
          </cell>
          <cell r="G297" t="str">
            <v>女</v>
          </cell>
          <cell r="H297" t="str">
            <v>汉</v>
          </cell>
          <cell r="I297">
            <v>1951.12</v>
          </cell>
          <cell r="J297">
            <v>1969.01</v>
          </cell>
          <cell r="K297" t="str">
            <v/>
          </cell>
          <cell r="L297">
            <v>32</v>
          </cell>
          <cell r="M297" t="str">
            <v>独生子女</v>
          </cell>
          <cell r="N297">
            <v>0.05</v>
          </cell>
          <cell r="O297" t="str">
            <v>0.93</v>
          </cell>
          <cell r="P297">
            <v>524</v>
          </cell>
          <cell r="Q297">
            <v>225</v>
          </cell>
          <cell r="R297">
            <v>37.5</v>
          </cell>
          <cell r="S297" t="str">
            <v>已申请</v>
          </cell>
          <cell r="U297" t="str">
            <v>2014.01月</v>
          </cell>
          <cell r="V297">
            <v>990.3</v>
          </cell>
          <cell r="W297">
            <v>467.5</v>
          </cell>
          <cell r="X297">
            <v>2001.12</v>
          </cell>
          <cell r="Y297" t="str">
            <v>工人</v>
          </cell>
          <cell r="Z297" t="str">
            <v>高级工</v>
          </cell>
        </row>
        <row r="298">
          <cell r="D298" t="str">
            <v>殷长林</v>
          </cell>
          <cell r="E298" t="str">
            <v>退休</v>
          </cell>
          <cell r="F298" t="str">
            <v>南院</v>
          </cell>
          <cell r="G298" t="str">
            <v>男</v>
          </cell>
          <cell r="H298" t="str">
            <v>汉</v>
          </cell>
          <cell r="I298">
            <v>1941.12</v>
          </cell>
          <cell r="J298">
            <v>1963.08</v>
          </cell>
          <cell r="K298" t="str">
            <v/>
          </cell>
          <cell r="L298">
            <v>38</v>
          </cell>
          <cell r="O298">
            <v>0.95</v>
          </cell>
          <cell r="X298">
            <v>2001.12</v>
          </cell>
          <cell r="Y298" t="str">
            <v>工人</v>
          </cell>
          <cell r="Z298" t="str">
            <v>高级工</v>
          </cell>
        </row>
        <row r="299">
          <cell r="D299" t="str">
            <v>王怀香</v>
          </cell>
          <cell r="E299" t="str">
            <v>退休</v>
          </cell>
          <cell r="F299" t="str">
            <v>南院</v>
          </cell>
          <cell r="G299" t="str">
            <v>女</v>
          </cell>
          <cell r="H299" t="str">
            <v>汉</v>
          </cell>
          <cell r="I299">
            <v>1952.02</v>
          </cell>
          <cell r="J299">
            <v>1971.05</v>
          </cell>
          <cell r="K299" t="str">
            <v/>
          </cell>
          <cell r="L299">
            <v>31</v>
          </cell>
          <cell r="M299" t="str">
            <v>独生子女</v>
          </cell>
          <cell r="N299">
            <v>0.05</v>
          </cell>
          <cell r="O299" t="str">
            <v>0.9</v>
          </cell>
          <cell r="P299">
            <v>524</v>
          </cell>
          <cell r="Q299">
            <v>225</v>
          </cell>
          <cell r="R299">
            <v>37.5</v>
          </cell>
          <cell r="S299" t="str">
            <v>已申请</v>
          </cell>
          <cell r="U299" t="str">
            <v>2014.01月</v>
          </cell>
          <cell r="V299">
            <v>967.9</v>
          </cell>
          <cell r="W299">
            <v>467.5</v>
          </cell>
          <cell r="X299">
            <v>2002.02</v>
          </cell>
          <cell r="Y299" t="str">
            <v>工人</v>
          </cell>
          <cell r="Z299" t="str">
            <v>高级工</v>
          </cell>
        </row>
        <row r="300">
          <cell r="D300" t="str">
            <v>张淑峰</v>
          </cell>
          <cell r="E300" t="str">
            <v>退休</v>
          </cell>
          <cell r="F300" t="str">
            <v>南院</v>
          </cell>
          <cell r="G300" t="str">
            <v>女</v>
          </cell>
          <cell r="H300" t="str">
            <v>汉</v>
          </cell>
          <cell r="I300">
            <v>1952.04</v>
          </cell>
          <cell r="J300">
            <v>1971.03</v>
          </cell>
          <cell r="K300" t="str">
            <v/>
          </cell>
          <cell r="L300">
            <v>31</v>
          </cell>
          <cell r="M300" t="str">
            <v>独生子女</v>
          </cell>
          <cell r="N300">
            <v>0.05</v>
          </cell>
          <cell r="O300" t="str">
            <v>0.91</v>
          </cell>
          <cell r="P300">
            <v>524</v>
          </cell>
          <cell r="Q300">
            <v>225</v>
          </cell>
          <cell r="R300">
            <v>37.450000000000003</v>
          </cell>
          <cell r="S300" t="str">
            <v>已申请</v>
          </cell>
          <cell r="U300" t="str">
            <v>2014.01月</v>
          </cell>
          <cell r="V300">
            <v>975.34999999999991</v>
          </cell>
          <cell r="W300">
            <v>468.04999999999995</v>
          </cell>
          <cell r="X300">
            <v>2002.04</v>
          </cell>
          <cell r="Y300" t="str">
            <v>工人</v>
          </cell>
          <cell r="Z300" t="str">
            <v>高级工</v>
          </cell>
        </row>
        <row r="301">
          <cell r="D301" t="str">
            <v>李运芳</v>
          </cell>
          <cell r="E301" t="str">
            <v>退休</v>
          </cell>
          <cell r="F301" t="str">
            <v>南院</v>
          </cell>
          <cell r="G301" t="str">
            <v>女</v>
          </cell>
          <cell r="H301" t="str">
            <v>汉</v>
          </cell>
          <cell r="I301">
            <v>1952.05</v>
          </cell>
          <cell r="J301">
            <v>1970.03</v>
          </cell>
          <cell r="K301" t="str">
            <v/>
          </cell>
          <cell r="L301">
            <v>32</v>
          </cell>
          <cell r="M301" t="str">
            <v>独生子女</v>
          </cell>
          <cell r="N301">
            <v>0.05</v>
          </cell>
          <cell r="O301" t="str">
            <v>0.95</v>
          </cell>
          <cell r="P301">
            <v>524</v>
          </cell>
          <cell r="Q301">
            <v>225</v>
          </cell>
          <cell r="R301">
            <v>37.450000000000003</v>
          </cell>
          <cell r="S301" t="str">
            <v>已申请</v>
          </cell>
          <cell r="U301" t="str">
            <v>2014.01月</v>
          </cell>
          <cell r="V301">
            <v>1005.3499999999999</v>
          </cell>
          <cell r="W301">
            <v>468.04999999999995</v>
          </cell>
          <cell r="X301">
            <v>2002.05</v>
          </cell>
          <cell r="Y301" t="str">
            <v>工人</v>
          </cell>
          <cell r="Z301" t="str">
            <v>高级工</v>
          </cell>
        </row>
        <row r="302">
          <cell r="D302" t="str">
            <v>郭安琪</v>
          </cell>
          <cell r="E302" t="str">
            <v>退休</v>
          </cell>
          <cell r="F302" t="str">
            <v>南院</v>
          </cell>
          <cell r="G302" t="str">
            <v>男</v>
          </cell>
          <cell r="H302" t="str">
            <v>汉</v>
          </cell>
          <cell r="I302">
            <v>1942.07</v>
          </cell>
          <cell r="J302">
            <v>1961.09</v>
          </cell>
          <cell r="K302" t="str">
            <v/>
          </cell>
          <cell r="L302">
            <v>41</v>
          </cell>
          <cell r="O302">
            <v>0.95</v>
          </cell>
          <cell r="X302">
            <v>2002.07</v>
          </cell>
          <cell r="Y302" t="str">
            <v>副处</v>
          </cell>
          <cell r="Z302" t="str">
            <v>副处</v>
          </cell>
        </row>
        <row r="303">
          <cell r="D303" t="str">
            <v>陈运蒲</v>
          </cell>
          <cell r="E303" t="str">
            <v>退休</v>
          </cell>
          <cell r="F303" t="str">
            <v>南院</v>
          </cell>
          <cell r="G303" t="str">
            <v>男</v>
          </cell>
          <cell r="H303" t="str">
            <v>汉</v>
          </cell>
          <cell r="I303">
            <v>1942.07</v>
          </cell>
          <cell r="J303">
            <v>1963.09</v>
          </cell>
          <cell r="K303" t="str">
            <v/>
          </cell>
          <cell r="L303">
            <v>39</v>
          </cell>
          <cell r="O303">
            <v>0.95</v>
          </cell>
          <cell r="X303">
            <v>2002.07</v>
          </cell>
          <cell r="Y303" t="str">
            <v>副处</v>
          </cell>
          <cell r="Z303" t="str">
            <v>副处</v>
          </cell>
        </row>
        <row r="304">
          <cell r="D304" t="str">
            <v>廖茂英</v>
          </cell>
          <cell r="E304" t="str">
            <v>退休</v>
          </cell>
          <cell r="F304" t="str">
            <v>南院</v>
          </cell>
          <cell r="G304" t="str">
            <v>女</v>
          </cell>
          <cell r="H304" t="str">
            <v>汉</v>
          </cell>
          <cell r="I304">
            <v>1942.07</v>
          </cell>
          <cell r="J304">
            <v>1968.09</v>
          </cell>
          <cell r="K304" t="str">
            <v/>
          </cell>
          <cell r="L304">
            <v>34</v>
          </cell>
          <cell r="O304">
            <v>0.93</v>
          </cell>
          <cell r="X304">
            <v>2002.07</v>
          </cell>
          <cell r="Y304" t="str">
            <v>高级讲师</v>
          </cell>
          <cell r="Z304" t="str">
            <v>高级讲师</v>
          </cell>
        </row>
        <row r="305">
          <cell r="D305" t="str">
            <v>徐巧玲</v>
          </cell>
          <cell r="E305" t="str">
            <v>退休</v>
          </cell>
          <cell r="F305" t="str">
            <v>北院</v>
          </cell>
          <cell r="G305" t="str">
            <v>女</v>
          </cell>
          <cell r="H305" t="str">
            <v>汉</v>
          </cell>
          <cell r="I305">
            <v>1952.09</v>
          </cell>
          <cell r="J305">
            <v>1966.09</v>
          </cell>
          <cell r="K305" t="str">
            <v/>
          </cell>
          <cell r="L305">
            <v>36</v>
          </cell>
          <cell r="M305" t="str">
            <v>独生子女</v>
          </cell>
          <cell r="N305">
            <v>0.05</v>
          </cell>
          <cell r="O305" t="str">
            <v>0.95</v>
          </cell>
          <cell r="P305">
            <v>524</v>
          </cell>
          <cell r="Q305">
            <v>225</v>
          </cell>
          <cell r="R305">
            <v>37.450000000000003</v>
          </cell>
          <cell r="S305" t="str">
            <v>申请</v>
          </cell>
          <cell r="U305" t="str">
            <v>2014.01月</v>
          </cell>
          <cell r="V305" t="str">
            <v>1005.3</v>
          </cell>
          <cell r="W305" t="str">
            <v>510</v>
          </cell>
          <cell r="X305">
            <v>2002.09</v>
          </cell>
          <cell r="Y305" t="str">
            <v>工人</v>
          </cell>
          <cell r="Z305" t="str">
            <v>高级工</v>
          </cell>
        </row>
        <row r="306">
          <cell r="D306" t="str">
            <v>晏惕光</v>
          </cell>
          <cell r="E306" t="str">
            <v>退休</v>
          </cell>
          <cell r="F306" t="str">
            <v>北院</v>
          </cell>
          <cell r="G306" t="str">
            <v>男</v>
          </cell>
          <cell r="H306" t="str">
            <v>汉</v>
          </cell>
          <cell r="I306">
            <v>1942.09</v>
          </cell>
          <cell r="J306">
            <v>1964.11</v>
          </cell>
          <cell r="K306" t="str">
            <v/>
          </cell>
          <cell r="L306">
            <v>38</v>
          </cell>
          <cell r="O306">
            <v>1</v>
          </cell>
          <cell r="X306">
            <v>2002.09</v>
          </cell>
          <cell r="Y306" t="str">
            <v>工人</v>
          </cell>
          <cell r="Z306" t="str">
            <v>高级工</v>
          </cell>
        </row>
        <row r="307">
          <cell r="D307" t="str">
            <v>陈映携</v>
          </cell>
          <cell r="E307" t="str">
            <v>退休</v>
          </cell>
          <cell r="F307" t="str">
            <v>南院</v>
          </cell>
          <cell r="G307" t="str">
            <v>女</v>
          </cell>
          <cell r="H307" t="str">
            <v>汉</v>
          </cell>
          <cell r="I307">
            <v>1952.09</v>
          </cell>
          <cell r="J307">
            <v>1971.05</v>
          </cell>
          <cell r="K307" t="str">
            <v/>
          </cell>
          <cell r="L307">
            <v>31</v>
          </cell>
          <cell r="M307" t="str">
            <v>独生子女</v>
          </cell>
          <cell r="N307">
            <v>0.05</v>
          </cell>
          <cell r="O307" t="str">
            <v>0.91</v>
          </cell>
          <cell r="P307">
            <v>524</v>
          </cell>
          <cell r="Q307">
            <v>225</v>
          </cell>
          <cell r="R307">
            <v>37.450000000000003</v>
          </cell>
          <cell r="S307" t="str">
            <v>已申请</v>
          </cell>
          <cell r="U307" t="str">
            <v>2014.01月</v>
          </cell>
          <cell r="V307">
            <v>975.34999999999991</v>
          </cell>
          <cell r="W307">
            <v>468.04999999999995</v>
          </cell>
          <cell r="X307">
            <v>2002.09</v>
          </cell>
          <cell r="Y307" t="str">
            <v>工人</v>
          </cell>
          <cell r="Z307" t="str">
            <v>高级工</v>
          </cell>
        </row>
        <row r="308">
          <cell r="D308" t="str">
            <v>潘明秋</v>
          </cell>
          <cell r="E308" t="str">
            <v>退休</v>
          </cell>
          <cell r="F308" t="str">
            <v>南院</v>
          </cell>
          <cell r="G308" t="str">
            <v>男</v>
          </cell>
          <cell r="H308" t="str">
            <v>汉</v>
          </cell>
          <cell r="I308">
            <v>1942.09</v>
          </cell>
          <cell r="J308">
            <v>1964.08</v>
          </cell>
          <cell r="K308" t="str">
            <v/>
          </cell>
          <cell r="L308">
            <v>38</v>
          </cell>
          <cell r="O308">
            <v>0.95</v>
          </cell>
          <cell r="X308">
            <v>2002.09</v>
          </cell>
          <cell r="Y308" t="str">
            <v>经济师</v>
          </cell>
          <cell r="Z308" t="str">
            <v>经济师</v>
          </cell>
        </row>
        <row r="309">
          <cell r="D309" t="str">
            <v>杨雪华</v>
          </cell>
          <cell r="E309" t="str">
            <v>退休</v>
          </cell>
          <cell r="F309" t="str">
            <v>南院</v>
          </cell>
          <cell r="G309" t="str">
            <v>女</v>
          </cell>
          <cell r="H309" t="str">
            <v>汉</v>
          </cell>
          <cell r="I309">
            <v>1952.1</v>
          </cell>
          <cell r="J309">
            <v>1971.05</v>
          </cell>
          <cell r="K309" t="str">
            <v/>
          </cell>
          <cell r="L309">
            <v>31</v>
          </cell>
          <cell r="M309" t="str">
            <v>独生子女</v>
          </cell>
          <cell r="N309">
            <v>0.05</v>
          </cell>
          <cell r="O309" t="str">
            <v>0.91</v>
          </cell>
          <cell r="P309">
            <v>524</v>
          </cell>
          <cell r="Q309">
            <v>225</v>
          </cell>
          <cell r="R309">
            <v>37.450000000000003</v>
          </cell>
          <cell r="S309" t="str">
            <v>已申请</v>
          </cell>
          <cell r="U309" t="str">
            <v>2014.01月</v>
          </cell>
          <cell r="V309">
            <v>975.34999999999991</v>
          </cell>
          <cell r="W309">
            <v>468.04999999999995</v>
          </cell>
          <cell r="X309" t="str">
            <v>2002.10</v>
          </cell>
          <cell r="Y309" t="str">
            <v>工人</v>
          </cell>
          <cell r="Z309" t="str">
            <v>高级工</v>
          </cell>
        </row>
        <row r="310">
          <cell r="D310" t="str">
            <v>杨翠娥</v>
          </cell>
          <cell r="E310" t="str">
            <v>退休</v>
          </cell>
          <cell r="F310" t="str">
            <v>南院</v>
          </cell>
          <cell r="G310" t="str">
            <v>女</v>
          </cell>
          <cell r="H310" t="str">
            <v>汉</v>
          </cell>
          <cell r="I310">
            <v>1947.1</v>
          </cell>
          <cell r="J310">
            <v>1968.09</v>
          </cell>
          <cell r="K310" t="str">
            <v/>
          </cell>
          <cell r="L310">
            <v>34</v>
          </cell>
          <cell r="M310" t="str">
            <v>独生子女</v>
          </cell>
          <cell r="N310">
            <v>0.05</v>
          </cell>
          <cell r="O310" t="str">
            <v>0.94</v>
          </cell>
          <cell r="P310">
            <v>640</v>
          </cell>
          <cell r="Q310">
            <v>259</v>
          </cell>
          <cell r="R310">
            <v>44.95</v>
          </cell>
          <cell r="S310" t="str">
            <v>已申请</v>
          </cell>
          <cell r="U310" t="str">
            <v>2014.01月</v>
          </cell>
          <cell r="V310">
            <v>1248.8499999999999</v>
          </cell>
          <cell r="W310">
            <v>385.54999999999995</v>
          </cell>
          <cell r="X310" t="str">
            <v>2002.10</v>
          </cell>
          <cell r="Y310" t="str">
            <v>正科</v>
          </cell>
          <cell r="Z310" t="str">
            <v>正科</v>
          </cell>
        </row>
        <row r="311">
          <cell r="D311" t="str">
            <v>肖曼平</v>
          </cell>
          <cell r="E311" t="str">
            <v>退休</v>
          </cell>
          <cell r="F311" t="str">
            <v>南院</v>
          </cell>
          <cell r="G311" t="str">
            <v>女</v>
          </cell>
          <cell r="H311" t="str">
            <v>汉</v>
          </cell>
          <cell r="I311">
            <v>1952.11</v>
          </cell>
          <cell r="J311">
            <v>1969.09</v>
          </cell>
          <cell r="K311" t="str">
            <v>中专</v>
          </cell>
          <cell r="L311">
            <v>33</v>
          </cell>
          <cell r="O311">
            <v>0.93</v>
          </cell>
          <cell r="X311">
            <v>2002.11</v>
          </cell>
          <cell r="Y311" t="str">
            <v>工程师</v>
          </cell>
          <cell r="Z311" t="str">
            <v>工程师</v>
          </cell>
        </row>
        <row r="312">
          <cell r="D312" t="str">
            <v>严伟元</v>
          </cell>
          <cell r="E312" t="str">
            <v>退休</v>
          </cell>
          <cell r="F312" t="str">
            <v>南院</v>
          </cell>
          <cell r="G312" t="str">
            <v>男</v>
          </cell>
          <cell r="H312" t="str">
            <v>汉</v>
          </cell>
          <cell r="I312">
            <v>1942.12</v>
          </cell>
          <cell r="J312">
            <v>1966.09</v>
          </cell>
          <cell r="K312" t="str">
            <v>本科</v>
          </cell>
          <cell r="L312">
            <v>36</v>
          </cell>
          <cell r="O312">
            <v>0.95</v>
          </cell>
          <cell r="X312">
            <v>2002.12</v>
          </cell>
          <cell r="Y312" t="str">
            <v>副教授</v>
          </cell>
          <cell r="Z312" t="str">
            <v>副教授</v>
          </cell>
        </row>
        <row r="313">
          <cell r="D313" t="str">
            <v>赵美芹</v>
          </cell>
          <cell r="E313" t="str">
            <v>退休</v>
          </cell>
          <cell r="F313" t="str">
            <v>南院</v>
          </cell>
          <cell r="G313" t="str">
            <v>女</v>
          </cell>
          <cell r="H313" t="str">
            <v>汉</v>
          </cell>
          <cell r="I313">
            <v>1952.12</v>
          </cell>
          <cell r="J313">
            <v>1970.1</v>
          </cell>
          <cell r="K313" t="str">
            <v>初中</v>
          </cell>
          <cell r="L313">
            <v>32</v>
          </cell>
          <cell r="M313" t="str">
            <v>独生子女</v>
          </cell>
          <cell r="N313">
            <v>0.05</v>
          </cell>
          <cell r="O313" t="str">
            <v>0.92</v>
          </cell>
          <cell r="P313">
            <v>524</v>
          </cell>
          <cell r="Q313">
            <v>225</v>
          </cell>
          <cell r="R313">
            <v>37.450000000000003</v>
          </cell>
          <cell r="S313" t="str">
            <v>已申请</v>
          </cell>
          <cell r="U313" t="str">
            <v>2014.01月</v>
          </cell>
          <cell r="V313">
            <v>982.84999999999991</v>
          </cell>
          <cell r="W313">
            <v>468.04999999999995</v>
          </cell>
          <cell r="X313">
            <v>2002.12</v>
          </cell>
          <cell r="Y313" t="str">
            <v>工人</v>
          </cell>
          <cell r="Z313" t="str">
            <v>高级工</v>
          </cell>
        </row>
        <row r="314">
          <cell r="D314" t="str">
            <v>许爱兰</v>
          </cell>
          <cell r="E314" t="str">
            <v>退休</v>
          </cell>
          <cell r="F314" t="str">
            <v>南院</v>
          </cell>
          <cell r="G314" t="str">
            <v>女</v>
          </cell>
          <cell r="H314" t="str">
            <v>汉</v>
          </cell>
          <cell r="I314">
            <v>1948.01</v>
          </cell>
          <cell r="J314">
            <v>1969.09</v>
          </cell>
          <cell r="K314" t="str">
            <v>中专</v>
          </cell>
          <cell r="L314">
            <v>34</v>
          </cell>
          <cell r="O314">
            <v>0.93</v>
          </cell>
          <cell r="X314">
            <v>2003.01</v>
          </cell>
          <cell r="Y314" t="str">
            <v>正科</v>
          </cell>
          <cell r="Z314" t="str">
            <v>正科</v>
          </cell>
        </row>
        <row r="315">
          <cell r="D315" t="str">
            <v>陆雪芳</v>
          </cell>
          <cell r="E315" t="str">
            <v>退休</v>
          </cell>
          <cell r="F315" t="str">
            <v>南院</v>
          </cell>
          <cell r="G315" t="str">
            <v>女</v>
          </cell>
          <cell r="H315" t="str">
            <v>汉</v>
          </cell>
          <cell r="I315">
            <v>1953.01</v>
          </cell>
          <cell r="J315">
            <v>1970.03</v>
          </cell>
          <cell r="K315" t="str">
            <v>中专</v>
          </cell>
          <cell r="L315">
            <v>33</v>
          </cell>
          <cell r="M315" t="str">
            <v>独生子女</v>
          </cell>
          <cell r="N315">
            <v>0.05</v>
          </cell>
          <cell r="O315">
            <v>0.92</v>
          </cell>
          <cell r="P315">
            <v>524</v>
          </cell>
          <cell r="Q315">
            <v>225</v>
          </cell>
          <cell r="R315">
            <v>37.450000000000003</v>
          </cell>
          <cell r="S315" t="str">
            <v>已申请</v>
          </cell>
          <cell r="U315" t="str">
            <v>2014.01月</v>
          </cell>
          <cell r="V315">
            <v>982.84999999999991</v>
          </cell>
          <cell r="W315">
            <v>468.04999999999995</v>
          </cell>
          <cell r="X315">
            <v>2003.01</v>
          </cell>
          <cell r="Y315" t="str">
            <v>工人</v>
          </cell>
          <cell r="Z315" t="str">
            <v>高级工</v>
          </cell>
        </row>
        <row r="316">
          <cell r="D316" t="str">
            <v>周忠枢</v>
          </cell>
          <cell r="E316" t="str">
            <v>退休</v>
          </cell>
          <cell r="F316" t="str">
            <v>南院</v>
          </cell>
          <cell r="G316" t="str">
            <v>男</v>
          </cell>
          <cell r="H316" t="str">
            <v>汉</v>
          </cell>
          <cell r="I316">
            <v>1943.03</v>
          </cell>
          <cell r="J316">
            <v>1966.09</v>
          </cell>
          <cell r="K316" t="str">
            <v>本科</v>
          </cell>
          <cell r="L316">
            <v>37</v>
          </cell>
          <cell r="O316">
            <v>0.95</v>
          </cell>
          <cell r="X316">
            <v>2003.03</v>
          </cell>
          <cell r="Y316" t="str">
            <v>副教授</v>
          </cell>
          <cell r="Z316" t="str">
            <v>副教授</v>
          </cell>
        </row>
        <row r="317">
          <cell r="D317" t="str">
            <v>伍四清</v>
          </cell>
          <cell r="E317" t="str">
            <v>退休</v>
          </cell>
          <cell r="F317" t="str">
            <v>南院</v>
          </cell>
          <cell r="G317" t="str">
            <v>女</v>
          </cell>
          <cell r="H317" t="str">
            <v>汉</v>
          </cell>
          <cell r="I317">
            <v>1948.05</v>
          </cell>
          <cell r="J317">
            <v>1967.12</v>
          </cell>
          <cell r="K317" t="str">
            <v/>
          </cell>
          <cell r="L317">
            <v>36</v>
          </cell>
          <cell r="O317">
            <v>0.95</v>
          </cell>
          <cell r="X317">
            <v>2003.05</v>
          </cell>
          <cell r="Y317" t="str">
            <v>中级职称</v>
          </cell>
          <cell r="Z317" t="str">
            <v>中级职称</v>
          </cell>
        </row>
        <row r="318">
          <cell r="D318" t="str">
            <v>戴月英</v>
          </cell>
          <cell r="E318" t="str">
            <v>退休</v>
          </cell>
          <cell r="F318" t="str">
            <v>南院</v>
          </cell>
          <cell r="G318" t="str">
            <v>女</v>
          </cell>
          <cell r="H318" t="str">
            <v>汉</v>
          </cell>
          <cell r="I318">
            <v>1953.05</v>
          </cell>
          <cell r="J318">
            <v>1971.05</v>
          </cell>
          <cell r="K318" t="str">
            <v/>
          </cell>
          <cell r="L318">
            <v>32</v>
          </cell>
          <cell r="M318" t="str">
            <v>独生子女</v>
          </cell>
          <cell r="N318">
            <v>0.05</v>
          </cell>
          <cell r="O318">
            <v>0.92</v>
          </cell>
          <cell r="P318">
            <v>484</v>
          </cell>
          <cell r="Q318">
            <v>207</v>
          </cell>
          <cell r="R318">
            <v>34.550000000000004</v>
          </cell>
          <cell r="S318" t="str">
            <v>已申请</v>
          </cell>
          <cell r="U318" t="str">
            <v>2014.01月</v>
          </cell>
          <cell r="V318">
            <v>929.55000000000007</v>
          </cell>
          <cell r="W318">
            <v>499.94999999999993</v>
          </cell>
          <cell r="X318">
            <v>2003.05</v>
          </cell>
          <cell r="Y318" t="str">
            <v>工人</v>
          </cell>
          <cell r="Z318" t="str">
            <v>中级工</v>
          </cell>
        </row>
        <row r="319">
          <cell r="D319" t="str">
            <v>高增伏</v>
          </cell>
          <cell r="E319" t="str">
            <v>退休</v>
          </cell>
          <cell r="F319" t="str">
            <v>南院</v>
          </cell>
          <cell r="G319" t="str">
            <v>男</v>
          </cell>
          <cell r="H319" t="str">
            <v>汉</v>
          </cell>
          <cell r="I319">
            <v>1942.08</v>
          </cell>
          <cell r="J319">
            <v>1969.09</v>
          </cell>
          <cell r="K319" t="str">
            <v>本科</v>
          </cell>
          <cell r="L319">
            <v>34</v>
          </cell>
          <cell r="O319">
            <v>0.98</v>
          </cell>
          <cell r="X319">
            <v>2003.05</v>
          </cell>
          <cell r="Y319" t="str">
            <v>正厅</v>
          </cell>
          <cell r="Z319" t="str">
            <v>正厅</v>
          </cell>
        </row>
        <row r="320">
          <cell r="D320" t="str">
            <v>李泽建</v>
          </cell>
          <cell r="E320" t="str">
            <v>退休</v>
          </cell>
          <cell r="F320" t="str">
            <v>南院</v>
          </cell>
          <cell r="G320" t="str">
            <v>女</v>
          </cell>
          <cell r="H320" t="str">
            <v>汉</v>
          </cell>
          <cell r="I320">
            <v>1953.06</v>
          </cell>
          <cell r="J320">
            <v>1971.05</v>
          </cell>
          <cell r="K320" t="str">
            <v/>
          </cell>
          <cell r="L320">
            <v>32</v>
          </cell>
          <cell r="M320" t="str">
            <v>独生子女</v>
          </cell>
          <cell r="N320">
            <v>0.05</v>
          </cell>
          <cell r="O320" t="str">
            <v>0.92</v>
          </cell>
          <cell r="P320">
            <v>524</v>
          </cell>
          <cell r="Q320">
            <v>225</v>
          </cell>
          <cell r="R320">
            <v>37.5</v>
          </cell>
          <cell r="S320" t="str">
            <v>已申请</v>
          </cell>
          <cell r="U320" t="str">
            <v>2014.01月</v>
          </cell>
          <cell r="V320">
            <v>982.8</v>
          </cell>
          <cell r="W320">
            <v>467.5</v>
          </cell>
          <cell r="X320">
            <v>2003.06</v>
          </cell>
          <cell r="Y320" t="str">
            <v>工人</v>
          </cell>
          <cell r="Z320" t="str">
            <v>高级工</v>
          </cell>
        </row>
        <row r="321">
          <cell r="D321" t="str">
            <v>屈铁汉</v>
          </cell>
          <cell r="E321" t="str">
            <v>退休</v>
          </cell>
          <cell r="F321" t="str">
            <v>南院</v>
          </cell>
          <cell r="G321" t="str">
            <v>男</v>
          </cell>
          <cell r="H321" t="str">
            <v>汉</v>
          </cell>
          <cell r="I321">
            <v>1943.07</v>
          </cell>
          <cell r="J321">
            <v>1964.09</v>
          </cell>
          <cell r="K321" t="str">
            <v/>
          </cell>
          <cell r="L321">
            <v>39</v>
          </cell>
          <cell r="O321">
            <v>0.95</v>
          </cell>
          <cell r="X321">
            <v>2003.07</v>
          </cell>
          <cell r="Y321" t="str">
            <v>正处</v>
          </cell>
          <cell r="Z321" t="str">
            <v>正处</v>
          </cell>
        </row>
        <row r="322">
          <cell r="D322" t="str">
            <v>曾家驹</v>
          </cell>
          <cell r="E322" t="str">
            <v>退休</v>
          </cell>
          <cell r="F322" t="str">
            <v>南院</v>
          </cell>
          <cell r="G322" t="str">
            <v>男</v>
          </cell>
          <cell r="H322" t="str">
            <v>汉</v>
          </cell>
          <cell r="I322">
            <v>1943.07</v>
          </cell>
          <cell r="J322">
            <v>1967.09</v>
          </cell>
          <cell r="K322" t="str">
            <v/>
          </cell>
          <cell r="L322">
            <v>36</v>
          </cell>
          <cell r="M322" t="str">
            <v>独生子女</v>
          </cell>
          <cell r="N322">
            <v>0.05</v>
          </cell>
          <cell r="O322" t="str">
            <v>0.95</v>
          </cell>
          <cell r="P322">
            <v>945</v>
          </cell>
          <cell r="Q322">
            <v>405</v>
          </cell>
          <cell r="R322">
            <v>67.5</v>
          </cell>
          <cell r="S322" t="str">
            <v>已申请</v>
          </cell>
          <cell r="U322" t="str">
            <v>2014.01月</v>
          </cell>
          <cell r="V322">
            <v>2046.3000000000002</v>
          </cell>
          <cell r="W322">
            <v>137.5</v>
          </cell>
          <cell r="X322">
            <v>2003.07</v>
          </cell>
          <cell r="Y322" t="str">
            <v>教授</v>
          </cell>
          <cell r="Z322" t="str">
            <v>教授</v>
          </cell>
        </row>
        <row r="323">
          <cell r="D323" t="str">
            <v>王秋艳</v>
          </cell>
          <cell r="E323" t="str">
            <v>退休</v>
          </cell>
          <cell r="F323" t="str">
            <v>南院</v>
          </cell>
          <cell r="G323" t="str">
            <v>女</v>
          </cell>
          <cell r="H323" t="str">
            <v>汉</v>
          </cell>
          <cell r="I323">
            <v>1953.08</v>
          </cell>
          <cell r="J323">
            <v>1976.11</v>
          </cell>
          <cell r="K323" t="str">
            <v/>
          </cell>
          <cell r="L323">
            <v>27</v>
          </cell>
          <cell r="M323" t="str">
            <v>独生子女</v>
          </cell>
          <cell r="N323">
            <v>0.05</v>
          </cell>
          <cell r="O323" t="str">
            <v>0.86</v>
          </cell>
          <cell r="P323">
            <v>557</v>
          </cell>
          <cell r="Q323">
            <v>239</v>
          </cell>
          <cell r="R323">
            <v>39.800000000000004</v>
          </cell>
          <cell r="S323" t="str">
            <v>已申请</v>
          </cell>
          <cell r="U323" t="str">
            <v>2014.01月</v>
          </cell>
          <cell r="V323">
            <v>943.40000000000009</v>
          </cell>
          <cell r="W323">
            <v>442.19999999999993</v>
          </cell>
          <cell r="X323">
            <v>2003.08</v>
          </cell>
          <cell r="Y323" t="str">
            <v>工人</v>
          </cell>
          <cell r="Z323" t="str">
            <v>高级工</v>
          </cell>
        </row>
        <row r="324">
          <cell r="D324" t="str">
            <v>刘巧云</v>
          </cell>
          <cell r="E324" t="str">
            <v>退休</v>
          </cell>
          <cell r="F324" t="str">
            <v>南院</v>
          </cell>
          <cell r="G324" t="str">
            <v>女</v>
          </cell>
          <cell r="H324" t="str">
            <v>汉</v>
          </cell>
          <cell r="I324">
            <v>1953.08</v>
          </cell>
          <cell r="J324">
            <v>1974.04</v>
          </cell>
          <cell r="K324" t="str">
            <v/>
          </cell>
          <cell r="L324">
            <v>29</v>
          </cell>
          <cell r="O324">
            <v>0.89</v>
          </cell>
          <cell r="X324">
            <v>2003.08</v>
          </cell>
          <cell r="Y324" t="str">
            <v>工人</v>
          </cell>
          <cell r="Z324" t="str">
            <v>高级工</v>
          </cell>
        </row>
        <row r="325">
          <cell r="D325" t="str">
            <v>周利平</v>
          </cell>
          <cell r="E325" t="str">
            <v>退休</v>
          </cell>
          <cell r="F325" t="str">
            <v>南院</v>
          </cell>
          <cell r="G325" t="str">
            <v>女</v>
          </cell>
          <cell r="H325" t="str">
            <v>汉</v>
          </cell>
          <cell r="I325">
            <v>1953.09</v>
          </cell>
          <cell r="J325">
            <v>1971.05</v>
          </cell>
          <cell r="K325" t="str">
            <v/>
          </cell>
          <cell r="L325">
            <v>32</v>
          </cell>
          <cell r="O325">
            <v>0.92</v>
          </cell>
          <cell r="X325">
            <v>2003.09</v>
          </cell>
          <cell r="Y325" t="str">
            <v>工人</v>
          </cell>
          <cell r="Z325" t="str">
            <v>高级工</v>
          </cell>
        </row>
        <row r="326">
          <cell r="D326" t="str">
            <v>杨市兰</v>
          </cell>
          <cell r="E326" t="str">
            <v>退休</v>
          </cell>
          <cell r="F326" t="str">
            <v>南院</v>
          </cell>
          <cell r="G326" t="str">
            <v>女</v>
          </cell>
          <cell r="H326" t="str">
            <v>汉</v>
          </cell>
          <cell r="I326">
            <v>1953.09</v>
          </cell>
          <cell r="J326">
            <v>1971.05</v>
          </cell>
          <cell r="K326" t="str">
            <v/>
          </cell>
          <cell r="L326">
            <v>32</v>
          </cell>
          <cell r="M326" t="str">
            <v>独生子女</v>
          </cell>
          <cell r="N326">
            <v>0.05</v>
          </cell>
          <cell r="O326" t="str">
            <v>0.92</v>
          </cell>
          <cell r="P326">
            <v>557</v>
          </cell>
          <cell r="Q326">
            <v>239</v>
          </cell>
          <cell r="R326">
            <v>39.800000000000004</v>
          </cell>
          <cell r="S326" t="str">
            <v>已申请</v>
          </cell>
          <cell r="U326" t="str">
            <v>2014.01月</v>
          </cell>
          <cell r="V326">
            <v>991.10000000000014</v>
          </cell>
          <cell r="W326">
            <v>442.19999999999993</v>
          </cell>
          <cell r="X326">
            <v>2003.09</v>
          </cell>
          <cell r="Y326" t="str">
            <v>工人</v>
          </cell>
          <cell r="Z326" t="str">
            <v>高级工</v>
          </cell>
        </row>
        <row r="327">
          <cell r="D327" t="str">
            <v>王建良</v>
          </cell>
          <cell r="E327" t="str">
            <v>退休</v>
          </cell>
          <cell r="F327" t="str">
            <v>南院</v>
          </cell>
          <cell r="G327" t="str">
            <v>女</v>
          </cell>
          <cell r="H327" t="str">
            <v>汉</v>
          </cell>
          <cell r="I327">
            <v>1953.1</v>
          </cell>
          <cell r="J327">
            <v>1971.04</v>
          </cell>
          <cell r="K327" t="str">
            <v/>
          </cell>
          <cell r="L327">
            <v>32</v>
          </cell>
          <cell r="M327" t="str">
            <v>独生子女</v>
          </cell>
          <cell r="N327">
            <v>0.05</v>
          </cell>
          <cell r="O327" t="str">
            <v>0.92</v>
          </cell>
          <cell r="P327">
            <v>580</v>
          </cell>
          <cell r="Q327">
            <v>249</v>
          </cell>
          <cell r="R327">
            <v>41.45</v>
          </cell>
          <cell r="S327" t="str">
            <v>已申请</v>
          </cell>
          <cell r="U327" t="str">
            <v>2014.01月</v>
          </cell>
          <cell r="V327">
            <v>1001.45</v>
          </cell>
          <cell r="W327">
            <v>424.04999999999995</v>
          </cell>
          <cell r="X327">
            <v>2003.1</v>
          </cell>
          <cell r="Y327" t="str">
            <v>工人</v>
          </cell>
          <cell r="Z327" t="str">
            <v>高级工</v>
          </cell>
        </row>
        <row r="328">
          <cell r="D328" t="str">
            <v>陈兰娇</v>
          </cell>
          <cell r="E328" t="str">
            <v>退休</v>
          </cell>
          <cell r="F328" t="str">
            <v>南院</v>
          </cell>
          <cell r="G328" t="str">
            <v>女</v>
          </cell>
          <cell r="H328" t="str">
            <v>汉</v>
          </cell>
          <cell r="I328">
            <v>1953.11</v>
          </cell>
          <cell r="J328">
            <v>1969.09</v>
          </cell>
          <cell r="K328" t="str">
            <v/>
          </cell>
          <cell r="L328">
            <v>34</v>
          </cell>
          <cell r="O328">
            <v>0.99</v>
          </cell>
          <cell r="P328">
            <v>605</v>
          </cell>
          <cell r="Q328">
            <v>259</v>
          </cell>
          <cell r="R328">
            <v>43.2</v>
          </cell>
          <cell r="S328" t="str">
            <v>已申请</v>
          </cell>
          <cell r="U328" t="str">
            <v>2014.01月</v>
          </cell>
          <cell r="V328">
            <v>1256.8</v>
          </cell>
          <cell r="W328">
            <v>404.79999999999995</v>
          </cell>
          <cell r="X328">
            <v>2003.11</v>
          </cell>
          <cell r="Y328" t="str">
            <v>主任科员</v>
          </cell>
          <cell r="Z328" t="str">
            <v>主任科员</v>
          </cell>
        </row>
        <row r="329">
          <cell r="D329" t="str">
            <v>文朴</v>
          </cell>
          <cell r="E329" t="str">
            <v>退休</v>
          </cell>
          <cell r="F329" t="str">
            <v>南院</v>
          </cell>
          <cell r="G329" t="str">
            <v>男</v>
          </cell>
          <cell r="H329" t="str">
            <v>汉</v>
          </cell>
          <cell r="I329">
            <v>1943.12</v>
          </cell>
          <cell r="J329">
            <v>1968.09</v>
          </cell>
          <cell r="K329" t="str">
            <v/>
          </cell>
          <cell r="L329">
            <v>35</v>
          </cell>
          <cell r="M329" t="str">
            <v>独生子女</v>
          </cell>
          <cell r="N329">
            <v>0.05</v>
          </cell>
          <cell r="O329" t="str">
            <v>0.95</v>
          </cell>
          <cell r="P329">
            <v>925</v>
          </cell>
          <cell r="Q329">
            <v>396</v>
          </cell>
          <cell r="R329">
            <v>66.05</v>
          </cell>
          <cell r="S329" t="str">
            <v>已申请</v>
          </cell>
          <cell r="U329" t="str">
            <v>2014.01月</v>
          </cell>
          <cell r="V329">
            <v>1698.75</v>
          </cell>
          <cell r="W329">
            <v>153.45000000000005</v>
          </cell>
          <cell r="X329">
            <v>2003.12</v>
          </cell>
          <cell r="Y329" t="str">
            <v>副教授</v>
          </cell>
          <cell r="Z329" t="str">
            <v>副教授</v>
          </cell>
        </row>
        <row r="330">
          <cell r="D330" t="str">
            <v>马路平</v>
          </cell>
          <cell r="E330" t="str">
            <v>退休</v>
          </cell>
          <cell r="F330" t="str">
            <v>南院</v>
          </cell>
          <cell r="G330" t="str">
            <v>女</v>
          </cell>
          <cell r="H330" t="str">
            <v>汉</v>
          </cell>
          <cell r="I330">
            <v>1954.02</v>
          </cell>
          <cell r="J330">
            <v>1970.02</v>
          </cell>
          <cell r="K330" t="str">
            <v/>
          </cell>
          <cell r="L330">
            <v>34</v>
          </cell>
          <cell r="M330" t="str">
            <v>独生子女</v>
          </cell>
          <cell r="N330">
            <v>0.05</v>
          </cell>
          <cell r="O330" t="str">
            <v>0.94</v>
          </cell>
          <cell r="P330">
            <v>580</v>
          </cell>
          <cell r="Q330">
            <v>249</v>
          </cell>
          <cell r="R330">
            <v>41.45</v>
          </cell>
          <cell r="S330" t="str">
            <v>已申请</v>
          </cell>
          <cell r="U330" t="str">
            <v>2014.01月</v>
          </cell>
          <cell r="V330">
            <v>1018.05</v>
          </cell>
          <cell r="W330">
            <v>424.04999999999995</v>
          </cell>
          <cell r="X330">
            <v>2004.02</v>
          </cell>
          <cell r="Y330" t="str">
            <v>高级工</v>
          </cell>
          <cell r="Z330" t="str">
            <v>高级工</v>
          </cell>
        </row>
        <row r="331">
          <cell r="D331" t="str">
            <v>李潭</v>
          </cell>
          <cell r="E331" t="str">
            <v>退休</v>
          </cell>
          <cell r="F331" t="str">
            <v>南院</v>
          </cell>
          <cell r="G331" t="str">
            <v>女</v>
          </cell>
          <cell r="H331" t="str">
            <v>汉</v>
          </cell>
          <cell r="I331">
            <v>1954.02</v>
          </cell>
          <cell r="J331">
            <v>1970.03</v>
          </cell>
          <cell r="K331" t="str">
            <v/>
          </cell>
          <cell r="L331">
            <v>34</v>
          </cell>
          <cell r="M331" t="str">
            <v>独生子女</v>
          </cell>
          <cell r="N331">
            <v>0.05</v>
          </cell>
          <cell r="O331" t="str">
            <v>0.93</v>
          </cell>
          <cell r="P331">
            <v>580</v>
          </cell>
          <cell r="Q331">
            <v>249</v>
          </cell>
          <cell r="R331">
            <v>41.45</v>
          </cell>
          <cell r="S331" t="str">
            <v>已申请</v>
          </cell>
          <cell r="U331" t="str">
            <v>2014.01月</v>
          </cell>
          <cell r="V331">
            <v>1009.75</v>
          </cell>
          <cell r="W331">
            <v>424.04999999999995</v>
          </cell>
          <cell r="X331">
            <v>2004.02</v>
          </cell>
          <cell r="Y331" t="str">
            <v>高级工</v>
          </cell>
          <cell r="Z331" t="str">
            <v>高级工</v>
          </cell>
        </row>
        <row r="332">
          <cell r="D332" t="str">
            <v>周国华</v>
          </cell>
          <cell r="E332" t="str">
            <v>退休</v>
          </cell>
          <cell r="F332" t="str">
            <v>南院</v>
          </cell>
          <cell r="G332" t="str">
            <v>女</v>
          </cell>
          <cell r="H332" t="str">
            <v>汉</v>
          </cell>
          <cell r="I332">
            <v>1954.02</v>
          </cell>
          <cell r="J332">
            <v>1972.03</v>
          </cell>
          <cell r="K332" t="str">
            <v/>
          </cell>
          <cell r="L332">
            <v>32</v>
          </cell>
          <cell r="M332" t="str">
            <v>独生子女</v>
          </cell>
          <cell r="N332">
            <v>0.05</v>
          </cell>
          <cell r="O332" t="str">
            <v>0.91</v>
          </cell>
          <cell r="P332">
            <v>557</v>
          </cell>
          <cell r="Q332">
            <v>239</v>
          </cell>
          <cell r="R332">
            <v>39.800000000000004</v>
          </cell>
          <cell r="S332" t="str">
            <v>已申请</v>
          </cell>
          <cell r="U332" t="str">
            <v>2014.01月</v>
          </cell>
          <cell r="V332">
            <v>963.2</v>
          </cell>
          <cell r="W332">
            <v>442.19999999999993</v>
          </cell>
          <cell r="X332">
            <v>2004.02</v>
          </cell>
          <cell r="Y332" t="str">
            <v>高级工</v>
          </cell>
          <cell r="Z332" t="str">
            <v>高级工</v>
          </cell>
        </row>
        <row r="333">
          <cell r="D333" t="str">
            <v>李树梅</v>
          </cell>
          <cell r="E333" t="str">
            <v>退休</v>
          </cell>
          <cell r="F333" t="str">
            <v>南院</v>
          </cell>
          <cell r="G333" t="str">
            <v>女</v>
          </cell>
          <cell r="H333" t="str">
            <v>汉</v>
          </cell>
          <cell r="I333">
            <v>1954.02</v>
          </cell>
          <cell r="J333">
            <v>1971.05</v>
          </cell>
          <cell r="K333" t="str">
            <v/>
          </cell>
          <cell r="L333">
            <v>33</v>
          </cell>
          <cell r="M333" t="str">
            <v>独生子女</v>
          </cell>
          <cell r="N333">
            <v>0.05</v>
          </cell>
          <cell r="O333" t="str">
            <v>0.92</v>
          </cell>
          <cell r="P333">
            <v>580</v>
          </cell>
          <cell r="Q333">
            <v>249</v>
          </cell>
          <cell r="R333">
            <v>41.45</v>
          </cell>
          <cell r="S333" t="str">
            <v>已申请</v>
          </cell>
          <cell r="U333" t="str">
            <v>2014.01月</v>
          </cell>
          <cell r="V333">
            <v>1001.45</v>
          </cell>
          <cell r="W333">
            <v>424.04999999999995</v>
          </cell>
          <cell r="X333">
            <v>2004.02</v>
          </cell>
          <cell r="Y333" t="str">
            <v>高级工</v>
          </cell>
          <cell r="Z333" t="str">
            <v>高级工</v>
          </cell>
        </row>
        <row r="334">
          <cell r="D334" t="str">
            <v>刘系群</v>
          </cell>
          <cell r="E334" t="str">
            <v>退休</v>
          </cell>
          <cell r="F334" t="str">
            <v>南院</v>
          </cell>
          <cell r="G334" t="str">
            <v>女</v>
          </cell>
          <cell r="H334" t="str">
            <v>汉</v>
          </cell>
          <cell r="I334">
            <v>1954.03</v>
          </cell>
          <cell r="J334">
            <v>1971.05</v>
          </cell>
          <cell r="K334" t="str">
            <v/>
          </cell>
          <cell r="L334">
            <v>33</v>
          </cell>
          <cell r="M334" t="str">
            <v>独生子女</v>
          </cell>
          <cell r="N334">
            <v>0.05</v>
          </cell>
          <cell r="O334" t="str">
            <v>0.92</v>
          </cell>
          <cell r="P334">
            <v>580</v>
          </cell>
          <cell r="Q334">
            <v>249</v>
          </cell>
          <cell r="R334">
            <v>41.45</v>
          </cell>
          <cell r="S334" t="str">
            <v>已申请</v>
          </cell>
          <cell r="U334" t="str">
            <v>2014.01月</v>
          </cell>
          <cell r="V334">
            <v>1001.45</v>
          </cell>
          <cell r="W334">
            <v>424.04999999999995</v>
          </cell>
          <cell r="X334">
            <v>2004.03</v>
          </cell>
          <cell r="Y334" t="str">
            <v>高级工</v>
          </cell>
          <cell r="Z334" t="str">
            <v>高级工</v>
          </cell>
        </row>
        <row r="335">
          <cell r="D335" t="str">
            <v>冼小媛</v>
          </cell>
          <cell r="E335" t="str">
            <v>退休</v>
          </cell>
          <cell r="F335" t="str">
            <v>南院</v>
          </cell>
          <cell r="G335" t="str">
            <v>女</v>
          </cell>
          <cell r="H335" t="str">
            <v>汉</v>
          </cell>
          <cell r="I335">
            <v>1954.04</v>
          </cell>
          <cell r="J335">
            <v>1979.09</v>
          </cell>
          <cell r="K335" t="str">
            <v/>
          </cell>
          <cell r="L335">
            <v>25</v>
          </cell>
          <cell r="M335" t="str">
            <v>独生子女</v>
          </cell>
          <cell r="N335">
            <v>0.05</v>
          </cell>
          <cell r="O335" t="str">
            <v>0.84</v>
          </cell>
          <cell r="P335">
            <v>534</v>
          </cell>
          <cell r="Q335">
            <v>229</v>
          </cell>
          <cell r="R335">
            <v>38.15</v>
          </cell>
          <cell r="S335" t="str">
            <v>已申请</v>
          </cell>
          <cell r="U335" t="str">
            <v>2014.01月</v>
          </cell>
          <cell r="V335">
            <v>879.75</v>
          </cell>
          <cell r="W335">
            <v>460.35</v>
          </cell>
          <cell r="X335">
            <v>2004.04</v>
          </cell>
          <cell r="Y335" t="str">
            <v>高级工</v>
          </cell>
          <cell r="Z335" t="str">
            <v>高级工</v>
          </cell>
        </row>
        <row r="336">
          <cell r="D336" t="str">
            <v>赵德碧</v>
          </cell>
          <cell r="E336" t="str">
            <v>退休</v>
          </cell>
          <cell r="F336" t="str">
            <v>南院</v>
          </cell>
          <cell r="G336" t="str">
            <v>男</v>
          </cell>
          <cell r="H336" t="str">
            <v>汉</v>
          </cell>
          <cell r="I336">
            <v>1944.05</v>
          </cell>
          <cell r="J336">
            <v>1967.09</v>
          </cell>
          <cell r="K336" t="str">
            <v/>
          </cell>
          <cell r="L336">
            <v>37</v>
          </cell>
          <cell r="O336">
            <v>0.95</v>
          </cell>
          <cell r="X336">
            <v>2004.05</v>
          </cell>
          <cell r="Y336" t="str">
            <v>副教授</v>
          </cell>
          <cell r="Z336" t="str">
            <v>副教授</v>
          </cell>
        </row>
        <row r="337">
          <cell r="D337" t="str">
            <v>周水军</v>
          </cell>
          <cell r="E337" t="str">
            <v>退休</v>
          </cell>
          <cell r="F337" t="str">
            <v>南院</v>
          </cell>
          <cell r="G337" t="str">
            <v>女</v>
          </cell>
          <cell r="H337" t="str">
            <v>汉</v>
          </cell>
          <cell r="I337">
            <v>1954.05</v>
          </cell>
          <cell r="J337">
            <v>1971.05</v>
          </cell>
          <cell r="K337" t="str">
            <v/>
          </cell>
          <cell r="L337">
            <v>33</v>
          </cell>
          <cell r="M337" t="str">
            <v>独生子女</v>
          </cell>
          <cell r="N337">
            <v>0.05</v>
          </cell>
          <cell r="O337" t="str">
            <v>0.93</v>
          </cell>
          <cell r="P337">
            <v>532</v>
          </cell>
          <cell r="Q337">
            <v>228</v>
          </cell>
          <cell r="R337">
            <v>38</v>
          </cell>
          <cell r="S337" t="str">
            <v>已申请</v>
          </cell>
          <cell r="U337" t="str">
            <v>2014.01月</v>
          </cell>
          <cell r="V337">
            <v>945.6</v>
          </cell>
          <cell r="W337">
            <v>462</v>
          </cell>
          <cell r="X337">
            <v>2004.05</v>
          </cell>
          <cell r="Y337" t="str">
            <v>中级工</v>
          </cell>
          <cell r="Z337" t="str">
            <v>中级工</v>
          </cell>
        </row>
        <row r="338">
          <cell r="D338" t="str">
            <v>王端华</v>
          </cell>
          <cell r="E338" t="str">
            <v>退休</v>
          </cell>
          <cell r="F338" t="str">
            <v>北院</v>
          </cell>
          <cell r="G338" t="str">
            <v>女</v>
          </cell>
          <cell r="H338" t="str">
            <v>汉</v>
          </cell>
          <cell r="I338">
            <v>1949.05</v>
          </cell>
          <cell r="J338">
            <v>1971.06</v>
          </cell>
          <cell r="K338" t="str">
            <v/>
          </cell>
          <cell r="L338">
            <v>33</v>
          </cell>
          <cell r="O338">
            <v>0.93</v>
          </cell>
          <cell r="X338">
            <v>2004.06</v>
          </cell>
          <cell r="Y338" t="str">
            <v>档案馆员</v>
          </cell>
          <cell r="Z338" t="str">
            <v>档案馆员</v>
          </cell>
        </row>
        <row r="339">
          <cell r="D339" t="str">
            <v>潘秋和</v>
          </cell>
          <cell r="E339" t="str">
            <v>退休</v>
          </cell>
          <cell r="F339" t="str">
            <v>北院</v>
          </cell>
          <cell r="G339" t="str">
            <v>男</v>
          </cell>
          <cell r="H339" t="str">
            <v>汉</v>
          </cell>
          <cell r="I339">
            <v>1944.07</v>
          </cell>
          <cell r="J339">
            <v>1968.09</v>
          </cell>
          <cell r="K339" t="str">
            <v/>
          </cell>
          <cell r="L339">
            <v>36</v>
          </cell>
          <cell r="M339" t="str">
            <v>独生子女</v>
          </cell>
          <cell r="N339">
            <v>0.05</v>
          </cell>
          <cell r="O339" t="str">
            <v>0.95</v>
          </cell>
          <cell r="P339">
            <v>870</v>
          </cell>
          <cell r="Q339">
            <v>373</v>
          </cell>
          <cell r="R339">
            <v>62.150000000000006</v>
          </cell>
          <cell r="S339" t="str">
            <v>申请</v>
          </cell>
          <cell r="U339" t="str">
            <v>2014.01月</v>
          </cell>
          <cell r="V339" t="str">
            <v>1624.6</v>
          </cell>
          <cell r="W339" t="str">
            <v>213.6</v>
          </cell>
          <cell r="X339">
            <v>2004.07</v>
          </cell>
          <cell r="Y339" t="str">
            <v>高级工程师</v>
          </cell>
          <cell r="Z339" t="str">
            <v>高级工程师</v>
          </cell>
        </row>
        <row r="340">
          <cell r="D340" t="str">
            <v>李伍云</v>
          </cell>
          <cell r="E340" t="str">
            <v>退休</v>
          </cell>
          <cell r="F340" t="str">
            <v>南院</v>
          </cell>
          <cell r="G340" t="str">
            <v>女</v>
          </cell>
          <cell r="H340" t="str">
            <v>汉</v>
          </cell>
          <cell r="I340">
            <v>1949.07</v>
          </cell>
          <cell r="J340">
            <v>1969.09</v>
          </cell>
          <cell r="K340" t="str">
            <v/>
          </cell>
          <cell r="L340">
            <v>35</v>
          </cell>
          <cell r="O340">
            <v>0.94</v>
          </cell>
          <cell r="X340">
            <v>2004.07</v>
          </cell>
          <cell r="Y340" t="str">
            <v>助工</v>
          </cell>
          <cell r="Z340" t="str">
            <v>正科</v>
          </cell>
        </row>
        <row r="341">
          <cell r="D341" t="str">
            <v>朱秋兰</v>
          </cell>
          <cell r="E341" t="str">
            <v>退休</v>
          </cell>
          <cell r="F341" t="str">
            <v>南院</v>
          </cell>
          <cell r="G341" t="str">
            <v>女</v>
          </cell>
          <cell r="H341" t="str">
            <v>汉</v>
          </cell>
          <cell r="I341">
            <v>1954.08</v>
          </cell>
          <cell r="J341">
            <v>1972.03</v>
          </cell>
          <cell r="K341" t="str">
            <v/>
          </cell>
          <cell r="L341">
            <v>32</v>
          </cell>
          <cell r="M341" t="str">
            <v>独生子女</v>
          </cell>
          <cell r="N341">
            <v>0.05</v>
          </cell>
          <cell r="O341" t="str">
            <v>0.92</v>
          </cell>
          <cell r="P341">
            <v>557</v>
          </cell>
          <cell r="Q341">
            <v>239</v>
          </cell>
          <cell r="R341">
            <v>39.800000000000004</v>
          </cell>
          <cell r="S341" t="str">
            <v>已申请</v>
          </cell>
          <cell r="U341" t="str">
            <v>2014.01月</v>
          </cell>
          <cell r="V341">
            <v>971.2</v>
          </cell>
          <cell r="W341">
            <v>442.19999999999993</v>
          </cell>
          <cell r="X341">
            <v>2004.08</v>
          </cell>
          <cell r="Y341" t="str">
            <v>高级工</v>
          </cell>
          <cell r="Z341" t="str">
            <v>高级工</v>
          </cell>
        </row>
        <row r="342">
          <cell r="D342" t="str">
            <v>胡柏林</v>
          </cell>
          <cell r="E342" t="str">
            <v>退休</v>
          </cell>
          <cell r="F342" t="str">
            <v>南院</v>
          </cell>
          <cell r="G342" t="str">
            <v>男</v>
          </cell>
          <cell r="H342" t="str">
            <v>汉</v>
          </cell>
          <cell r="I342">
            <v>1944.05</v>
          </cell>
          <cell r="J342">
            <v>1960.07</v>
          </cell>
          <cell r="K342" t="str">
            <v/>
          </cell>
          <cell r="L342">
            <v>44</v>
          </cell>
          <cell r="M342" t="str">
            <v>独生子女</v>
          </cell>
          <cell r="N342">
            <v>0.05</v>
          </cell>
          <cell r="O342" t="str">
            <v>0.95</v>
          </cell>
          <cell r="P342">
            <v>1118</v>
          </cell>
          <cell r="Q342">
            <v>479</v>
          </cell>
          <cell r="R342">
            <v>80</v>
          </cell>
          <cell r="S342" t="str">
            <v>已申请</v>
          </cell>
          <cell r="U342" t="str">
            <v>2014.01月</v>
          </cell>
          <cell r="V342">
            <v>1949.8</v>
          </cell>
          <cell r="X342">
            <v>2004.07</v>
          </cell>
          <cell r="Y342" t="str">
            <v>副厅</v>
          </cell>
          <cell r="Z342" t="str">
            <v>副厅</v>
          </cell>
        </row>
        <row r="343">
          <cell r="D343" t="str">
            <v>晏克斯</v>
          </cell>
          <cell r="E343" t="str">
            <v>退休</v>
          </cell>
          <cell r="F343" t="str">
            <v>南院</v>
          </cell>
          <cell r="G343" t="str">
            <v>女</v>
          </cell>
          <cell r="H343" t="str">
            <v>汉</v>
          </cell>
          <cell r="I343">
            <v>1949.08</v>
          </cell>
          <cell r="J343">
            <v>1968.12</v>
          </cell>
          <cell r="K343" t="str">
            <v/>
          </cell>
          <cell r="L343">
            <v>36</v>
          </cell>
          <cell r="O343">
            <v>1</v>
          </cell>
          <cell r="X343">
            <v>2004.08</v>
          </cell>
          <cell r="Y343" t="str">
            <v>高级幼师</v>
          </cell>
          <cell r="Z343" t="str">
            <v>高级幼师</v>
          </cell>
        </row>
        <row r="344">
          <cell r="D344" t="str">
            <v>曹炳荣</v>
          </cell>
          <cell r="E344" t="str">
            <v>退休</v>
          </cell>
          <cell r="F344" t="str">
            <v>北院</v>
          </cell>
          <cell r="G344" t="str">
            <v>男</v>
          </cell>
          <cell r="H344" t="str">
            <v>汉</v>
          </cell>
          <cell r="I344">
            <v>1944.09</v>
          </cell>
          <cell r="J344">
            <v>1968.09</v>
          </cell>
          <cell r="K344" t="str">
            <v/>
          </cell>
          <cell r="L344">
            <v>36</v>
          </cell>
          <cell r="O344">
            <v>0.95</v>
          </cell>
          <cell r="X344">
            <v>2004.09</v>
          </cell>
          <cell r="Y344" t="str">
            <v>讲师</v>
          </cell>
          <cell r="Z344" t="str">
            <v>讲师</v>
          </cell>
        </row>
        <row r="345">
          <cell r="D345" t="str">
            <v>刘平华</v>
          </cell>
          <cell r="E345" t="str">
            <v>退休</v>
          </cell>
          <cell r="F345" t="str">
            <v>南院</v>
          </cell>
          <cell r="G345" t="str">
            <v>女</v>
          </cell>
          <cell r="H345" t="str">
            <v>汉</v>
          </cell>
          <cell r="I345">
            <v>1954.09</v>
          </cell>
          <cell r="J345">
            <v>1971.04</v>
          </cell>
          <cell r="K345" t="str">
            <v/>
          </cell>
          <cell r="L345">
            <v>33</v>
          </cell>
          <cell r="M345" t="str">
            <v>独生子女</v>
          </cell>
          <cell r="N345">
            <v>0.05</v>
          </cell>
          <cell r="O345" t="str">
            <v>0.92</v>
          </cell>
          <cell r="P345">
            <v>580</v>
          </cell>
          <cell r="Q345">
            <v>249</v>
          </cell>
          <cell r="R345">
            <v>41.45</v>
          </cell>
          <cell r="S345" t="str">
            <v>已申请</v>
          </cell>
          <cell r="U345" t="str">
            <v>2014.01月</v>
          </cell>
          <cell r="V345">
            <v>1009.75</v>
          </cell>
          <cell r="W345">
            <v>424.04999999999995</v>
          </cell>
          <cell r="X345">
            <v>2004.09</v>
          </cell>
          <cell r="Y345" t="str">
            <v>高级工</v>
          </cell>
          <cell r="Z345" t="str">
            <v>高级工</v>
          </cell>
        </row>
        <row r="346">
          <cell r="D346" t="str">
            <v>胡罗俭</v>
          </cell>
          <cell r="E346" t="str">
            <v>退休</v>
          </cell>
          <cell r="F346" t="str">
            <v>南院</v>
          </cell>
          <cell r="G346" t="str">
            <v>女</v>
          </cell>
          <cell r="H346" t="str">
            <v>汉</v>
          </cell>
          <cell r="I346">
            <v>1954.09</v>
          </cell>
          <cell r="J346">
            <v>1971.05</v>
          </cell>
          <cell r="K346" t="str">
            <v/>
          </cell>
          <cell r="L346">
            <v>33</v>
          </cell>
          <cell r="M346" t="str">
            <v>独生子女</v>
          </cell>
          <cell r="N346">
            <v>0.05</v>
          </cell>
          <cell r="O346" t="str">
            <v>0.92</v>
          </cell>
          <cell r="P346">
            <v>580</v>
          </cell>
          <cell r="Q346">
            <v>249</v>
          </cell>
          <cell r="R346">
            <v>41.45</v>
          </cell>
          <cell r="S346" t="str">
            <v>已申请</v>
          </cell>
          <cell r="U346" t="str">
            <v>2014.01月</v>
          </cell>
          <cell r="V346">
            <v>1009.75</v>
          </cell>
          <cell r="W346">
            <v>424.04999999999995</v>
          </cell>
          <cell r="X346">
            <v>2004.09</v>
          </cell>
          <cell r="Y346" t="str">
            <v>高级工</v>
          </cell>
          <cell r="Z346" t="str">
            <v>高级工</v>
          </cell>
        </row>
        <row r="347">
          <cell r="D347" t="str">
            <v>潘菊林</v>
          </cell>
          <cell r="E347" t="str">
            <v>退休</v>
          </cell>
          <cell r="F347" t="str">
            <v>南院</v>
          </cell>
          <cell r="G347" t="str">
            <v>男</v>
          </cell>
          <cell r="H347" t="str">
            <v>汉</v>
          </cell>
          <cell r="I347">
            <v>1944.1</v>
          </cell>
          <cell r="J347">
            <v>1963.12</v>
          </cell>
          <cell r="K347" t="str">
            <v/>
          </cell>
          <cell r="L347">
            <v>41</v>
          </cell>
          <cell r="M347" t="str">
            <v>独生子女</v>
          </cell>
          <cell r="N347">
            <v>0.05</v>
          </cell>
          <cell r="O347" t="str">
            <v>0.95</v>
          </cell>
          <cell r="P347">
            <v>626</v>
          </cell>
          <cell r="Q347">
            <v>268</v>
          </cell>
          <cell r="R347">
            <v>44.7</v>
          </cell>
          <cell r="S347" t="str">
            <v>已申请</v>
          </cell>
          <cell r="U347" t="str">
            <v>2014.01月</v>
          </cell>
          <cell r="V347">
            <v>1073.0999999999999</v>
          </cell>
          <cell r="W347">
            <v>388.29999999999995</v>
          </cell>
          <cell r="X347" t="str">
            <v>2004.10</v>
          </cell>
          <cell r="Y347" t="str">
            <v>高级工</v>
          </cell>
          <cell r="Z347" t="str">
            <v>高级工</v>
          </cell>
        </row>
        <row r="348">
          <cell r="D348" t="str">
            <v>夏德球</v>
          </cell>
          <cell r="E348" t="str">
            <v>退休</v>
          </cell>
          <cell r="F348" t="str">
            <v>南院</v>
          </cell>
          <cell r="G348" t="str">
            <v>男</v>
          </cell>
          <cell r="H348" t="str">
            <v>汉</v>
          </cell>
          <cell r="I348">
            <v>1944.11</v>
          </cell>
          <cell r="J348">
            <v>1966.03</v>
          </cell>
          <cell r="K348" t="str">
            <v/>
          </cell>
          <cell r="L348">
            <v>38</v>
          </cell>
          <cell r="O348">
            <v>0.95</v>
          </cell>
          <cell r="X348">
            <v>2004.11</v>
          </cell>
          <cell r="Y348" t="str">
            <v>高级工</v>
          </cell>
          <cell r="Z348" t="str">
            <v>高级工</v>
          </cell>
        </row>
        <row r="349">
          <cell r="D349" t="str">
            <v>聂亚群</v>
          </cell>
          <cell r="E349" t="str">
            <v>退休</v>
          </cell>
          <cell r="F349" t="str">
            <v>南院</v>
          </cell>
          <cell r="G349" t="str">
            <v>女</v>
          </cell>
          <cell r="H349" t="str">
            <v>汉</v>
          </cell>
          <cell r="I349">
            <v>1955.01</v>
          </cell>
          <cell r="J349">
            <v>1971.05</v>
          </cell>
          <cell r="K349" t="str">
            <v/>
          </cell>
          <cell r="L349">
            <v>34</v>
          </cell>
          <cell r="M349" t="str">
            <v>独生子女</v>
          </cell>
          <cell r="N349">
            <v>0.05</v>
          </cell>
          <cell r="O349" t="str">
            <v>0.93</v>
          </cell>
          <cell r="P349">
            <v>580</v>
          </cell>
          <cell r="Q349">
            <v>249</v>
          </cell>
          <cell r="R349">
            <v>41.45</v>
          </cell>
          <cell r="S349" t="str">
            <v>已申请</v>
          </cell>
          <cell r="U349" t="str">
            <v>2014.01月</v>
          </cell>
          <cell r="V349">
            <v>1009.75</v>
          </cell>
          <cell r="W349">
            <v>424.04999999999995</v>
          </cell>
          <cell r="X349">
            <v>2005.01</v>
          </cell>
          <cell r="Y349" t="str">
            <v>高级工</v>
          </cell>
          <cell r="Z349" t="str">
            <v>高级工</v>
          </cell>
        </row>
        <row r="350">
          <cell r="D350" t="str">
            <v>刘祥桂</v>
          </cell>
          <cell r="E350" t="str">
            <v>退休</v>
          </cell>
          <cell r="F350" t="str">
            <v>南院</v>
          </cell>
          <cell r="G350" t="str">
            <v>女</v>
          </cell>
          <cell r="H350" t="str">
            <v>汉</v>
          </cell>
          <cell r="I350">
            <v>1955.02</v>
          </cell>
          <cell r="J350">
            <v>1971.05</v>
          </cell>
          <cell r="K350" t="str">
            <v/>
          </cell>
          <cell r="L350">
            <v>34</v>
          </cell>
          <cell r="M350" t="str">
            <v>独生子女</v>
          </cell>
          <cell r="N350">
            <v>0.05</v>
          </cell>
          <cell r="O350" t="str">
            <v>0.93</v>
          </cell>
          <cell r="P350">
            <v>580</v>
          </cell>
          <cell r="Q350">
            <v>249</v>
          </cell>
          <cell r="R350">
            <v>41.45</v>
          </cell>
          <cell r="S350" t="str">
            <v>已申请</v>
          </cell>
          <cell r="U350" t="str">
            <v>2014.01月</v>
          </cell>
          <cell r="V350">
            <v>1009.75</v>
          </cell>
          <cell r="W350">
            <v>424.04999999999995</v>
          </cell>
          <cell r="X350">
            <v>2005.02</v>
          </cell>
          <cell r="Y350" t="str">
            <v>高级工</v>
          </cell>
          <cell r="Z350" t="str">
            <v>高级工</v>
          </cell>
        </row>
        <row r="351">
          <cell r="D351" t="str">
            <v>彭群辉</v>
          </cell>
          <cell r="E351" t="str">
            <v>退休</v>
          </cell>
          <cell r="F351" t="str">
            <v>南院</v>
          </cell>
          <cell r="G351" t="str">
            <v>女</v>
          </cell>
          <cell r="H351" t="str">
            <v>汉</v>
          </cell>
          <cell r="I351">
            <v>1955.02</v>
          </cell>
          <cell r="J351">
            <v>1971.05</v>
          </cell>
          <cell r="K351" t="str">
            <v/>
          </cell>
          <cell r="L351">
            <v>34</v>
          </cell>
          <cell r="M351" t="str">
            <v>独生子女</v>
          </cell>
          <cell r="N351">
            <v>0.05</v>
          </cell>
          <cell r="O351" t="str">
            <v>0.93</v>
          </cell>
          <cell r="P351">
            <v>580</v>
          </cell>
          <cell r="Q351">
            <v>249</v>
          </cell>
          <cell r="R351">
            <v>41.45</v>
          </cell>
          <cell r="S351" t="str">
            <v>已申请</v>
          </cell>
          <cell r="U351" t="str">
            <v>2014.01月</v>
          </cell>
          <cell r="V351">
            <v>1009.75</v>
          </cell>
          <cell r="W351">
            <v>424.04999999999995</v>
          </cell>
          <cell r="X351">
            <v>2005.02</v>
          </cell>
          <cell r="Y351" t="str">
            <v>高级工</v>
          </cell>
          <cell r="Z351" t="str">
            <v>高级工</v>
          </cell>
        </row>
        <row r="352">
          <cell r="D352" t="str">
            <v>胡圣坤</v>
          </cell>
          <cell r="E352" t="str">
            <v>退休</v>
          </cell>
          <cell r="F352" t="str">
            <v>北院</v>
          </cell>
          <cell r="G352" t="str">
            <v>男</v>
          </cell>
          <cell r="H352" t="str">
            <v>汉</v>
          </cell>
          <cell r="I352">
            <v>1945.05</v>
          </cell>
          <cell r="J352">
            <v>1965.02</v>
          </cell>
          <cell r="K352" t="str">
            <v/>
          </cell>
          <cell r="L352">
            <v>40</v>
          </cell>
          <cell r="O352">
            <v>0.95</v>
          </cell>
          <cell r="X352">
            <v>2005.05</v>
          </cell>
          <cell r="Y352" t="str">
            <v>正处</v>
          </cell>
          <cell r="Z352" t="str">
            <v>正处</v>
          </cell>
        </row>
        <row r="353">
          <cell r="D353" t="str">
            <v>马天行</v>
          </cell>
          <cell r="E353" t="str">
            <v>退休</v>
          </cell>
          <cell r="F353" t="str">
            <v>南院</v>
          </cell>
          <cell r="G353" t="str">
            <v>男</v>
          </cell>
          <cell r="H353" t="str">
            <v>汉</v>
          </cell>
          <cell r="I353">
            <v>1945.05</v>
          </cell>
          <cell r="J353">
            <v>1970.08</v>
          </cell>
          <cell r="K353" t="str">
            <v/>
          </cell>
          <cell r="L353">
            <v>35</v>
          </cell>
          <cell r="O353">
            <v>0.94</v>
          </cell>
          <cell r="X353">
            <v>2005.05</v>
          </cell>
          <cell r="Y353" t="str">
            <v>主治医师</v>
          </cell>
          <cell r="Z353" t="str">
            <v>主治医师</v>
          </cell>
        </row>
        <row r="354">
          <cell r="D354" t="str">
            <v>何茂芝</v>
          </cell>
          <cell r="E354" t="str">
            <v>退休</v>
          </cell>
          <cell r="F354" t="str">
            <v>南院</v>
          </cell>
          <cell r="G354" t="str">
            <v>女</v>
          </cell>
          <cell r="H354" t="str">
            <v>汉</v>
          </cell>
          <cell r="I354">
            <v>1955.05</v>
          </cell>
          <cell r="J354">
            <v>1972.03</v>
          </cell>
          <cell r="K354" t="str">
            <v/>
          </cell>
          <cell r="L354">
            <v>33</v>
          </cell>
          <cell r="M354" t="str">
            <v>独生子女</v>
          </cell>
          <cell r="N354">
            <v>0.05</v>
          </cell>
          <cell r="O354" t="str">
            <v>0.93</v>
          </cell>
          <cell r="P354">
            <v>557</v>
          </cell>
          <cell r="Q354">
            <v>239</v>
          </cell>
          <cell r="R354">
            <v>39.800000000000004</v>
          </cell>
          <cell r="S354" t="str">
            <v>已申请</v>
          </cell>
          <cell r="U354" t="str">
            <v>2014.01月</v>
          </cell>
          <cell r="V354">
            <v>979.1</v>
          </cell>
          <cell r="W354">
            <v>442.19999999999993</v>
          </cell>
          <cell r="X354">
            <v>2005.05</v>
          </cell>
          <cell r="Y354" t="str">
            <v>高级工</v>
          </cell>
          <cell r="Z354" t="str">
            <v>高级工</v>
          </cell>
        </row>
        <row r="355">
          <cell r="D355" t="str">
            <v>申自强</v>
          </cell>
          <cell r="E355" t="str">
            <v>退休</v>
          </cell>
          <cell r="F355" t="str">
            <v>北院</v>
          </cell>
          <cell r="G355" t="str">
            <v>男</v>
          </cell>
          <cell r="H355" t="str">
            <v>汉</v>
          </cell>
          <cell r="I355">
            <v>1944.1</v>
          </cell>
          <cell r="J355">
            <v>1969.09</v>
          </cell>
          <cell r="K355" t="str">
            <v/>
          </cell>
          <cell r="L355">
            <v>36</v>
          </cell>
          <cell r="M355" t="str">
            <v>独生子女</v>
          </cell>
          <cell r="N355">
            <v>0.05</v>
          </cell>
          <cell r="O355" t="str">
            <v>0.95</v>
          </cell>
          <cell r="P355">
            <v>976</v>
          </cell>
          <cell r="Q355">
            <v>418</v>
          </cell>
          <cell r="R355">
            <v>69.7</v>
          </cell>
          <cell r="S355" t="str">
            <v>申请完</v>
          </cell>
          <cell r="U355" t="str">
            <v>2014.01月</v>
          </cell>
          <cell r="V355" t="str">
            <v>2118.1</v>
          </cell>
          <cell r="W355" t="str">
            <v>123.6</v>
          </cell>
          <cell r="X355">
            <v>2005.03</v>
          </cell>
          <cell r="Y355" t="str">
            <v>副厅</v>
          </cell>
          <cell r="Z355" t="str">
            <v>副厅</v>
          </cell>
        </row>
        <row r="356">
          <cell r="D356" t="str">
            <v>周道其</v>
          </cell>
          <cell r="E356" t="str">
            <v>退休</v>
          </cell>
          <cell r="F356" t="str">
            <v>南院</v>
          </cell>
          <cell r="G356" t="str">
            <v>男</v>
          </cell>
          <cell r="H356" t="str">
            <v>汉</v>
          </cell>
          <cell r="I356">
            <v>1945.06</v>
          </cell>
          <cell r="J356">
            <v>1969.09</v>
          </cell>
          <cell r="K356" t="str">
            <v/>
          </cell>
          <cell r="L356">
            <v>36</v>
          </cell>
          <cell r="M356" t="str">
            <v>独生子女</v>
          </cell>
          <cell r="N356">
            <v>0.05</v>
          </cell>
          <cell r="O356" t="str">
            <v>0.95</v>
          </cell>
          <cell r="P356">
            <v>925</v>
          </cell>
          <cell r="Q356">
            <v>396</v>
          </cell>
          <cell r="R356">
            <v>66.05</v>
          </cell>
          <cell r="T356" t="str">
            <v>12.19过来</v>
          </cell>
          <cell r="X356">
            <v>2005.06</v>
          </cell>
          <cell r="Y356" t="str">
            <v>副教授</v>
          </cell>
          <cell r="Z356" t="str">
            <v>副教授</v>
          </cell>
        </row>
        <row r="357">
          <cell r="D357" t="str">
            <v>赵品莲</v>
          </cell>
          <cell r="E357" t="str">
            <v>退休</v>
          </cell>
          <cell r="F357" t="str">
            <v>北院</v>
          </cell>
          <cell r="G357" t="str">
            <v>女</v>
          </cell>
          <cell r="H357" t="str">
            <v>汉</v>
          </cell>
          <cell r="I357">
            <v>1955.06</v>
          </cell>
          <cell r="J357">
            <v>1973.04</v>
          </cell>
          <cell r="K357" t="str">
            <v/>
          </cell>
          <cell r="L357">
            <v>32</v>
          </cell>
          <cell r="M357" t="str">
            <v>独生子女</v>
          </cell>
          <cell r="N357">
            <v>0.05</v>
          </cell>
          <cell r="O357" t="str">
            <v>0.92</v>
          </cell>
          <cell r="P357">
            <v>557</v>
          </cell>
          <cell r="Q357">
            <v>239</v>
          </cell>
          <cell r="R357">
            <v>39.800000000000004</v>
          </cell>
          <cell r="S357" t="str">
            <v>已申请</v>
          </cell>
          <cell r="U357" t="str">
            <v>2014.01月</v>
          </cell>
          <cell r="V357">
            <v>971.1</v>
          </cell>
          <cell r="W357">
            <v>442.19999999999993</v>
          </cell>
          <cell r="X357">
            <v>2005.06</v>
          </cell>
          <cell r="Y357" t="str">
            <v>高级工</v>
          </cell>
          <cell r="Z357" t="str">
            <v>高级工</v>
          </cell>
        </row>
        <row r="358">
          <cell r="D358" t="str">
            <v>陈天星</v>
          </cell>
          <cell r="E358" t="str">
            <v>退休</v>
          </cell>
          <cell r="F358" t="str">
            <v>南院</v>
          </cell>
          <cell r="G358" t="str">
            <v>女</v>
          </cell>
          <cell r="H358" t="str">
            <v>汉</v>
          </cell>
          <cell r="I358">
            <v>1955.06</v>
          </cell>
          <cell r="J358">
            <v>1978.12</v>
          </cell>
          <cell r="K358" t="str">
            <v/>
          </cell>
          <cell r="L358">
            <v>27</v>
          </cell>
          <cell r="M358" t="str">
            <v>独生子女</v>
          </cell>
          <cell r="N358">
            <v>0.05</v>
          </cell>
          <cell r="O358" t="str">
            <v>0.86</v>
          </cell>
          <cell r="P358">
            <v>557</v>
          </cell>
          <cell r="Q358">
            <v>239</v>
          </cell>
          <cell r="R358">
            <v>39.800000000000004</v>
          </cell>
          <cell r="S358" t="str">
            <v>已申请</v>
          </cell>
          <cell r="U358" t="str">
            <v>2014.01月</v>
          </cell>
          <cell r="V358">
            <v>923.40000000000009</v>
          </cell>
          <cell r="W358">
            <v>442.19999999999993</v>
          </cell>
          <cell r="X358">
            <v>2005.06</v>
          </cell>
          <cell r="Y358" t="str">
            <v>高级工</v>
          </cell>
          <cell r="Z358" t="str">
            <v>高级工</v>
          </cell>
        </row>
        <row r="359">
          <cell r="D359" t="str">
            <v>陈金培</v>
          </cell>
          <cell r="E359" t="str">
            <v>退休</v>
          </cell>
          <cell r="F359" t="str">
            <v>北院</v>
          </cell>
          <cell r="G359" t="str">
            <v>女</v>
          </cell>
          <cell r="H359" t="str">
            <v>汉</v>
          </cell>
          <cell r="I359">
            <v>1955.06</v>
          </cell>
          <cell r="J359">
            <v>1993.11</v>
          </cell>
          <cell r="K359" t="str">
            <v/>
          </cell>
          <cell r="L359">
            <v>12</v>
          </cell>
          <cell r="O359">
            <v>0.71</v>
          </cell>
          <cell r="X359">
            <v>2005.06</v>
          </cell>
          <cell r="Y359" t="str">
            <v>中级工</v>
          </cell>
          <cell r="Z359" t="str">
            <v>中级工</v>
          </cell>
        </row>
        <row r="360">
          <cell r="D360" t="str">
            <v>肖金莲</v>
          </cell>
          <cell r="E360" t="str">
            <v>退休</v>
          </cell>
          <cell r="F360" t="str">
            <v>北院</v>
          </cell>
          <cell r="G360" t="str">
            <v>女</v>
          </cell>
          <cell r="H360" t="str">
            <v>汉</v>
          </cell>
          <cell r="I360">
            <v>1945.07</v>
          </cell>
          <cell r="J360">
            <v>1970.07</v>
          </cell>
          <cell r="K360" t="str">
            <v/>
          </cell>
          <cell r="L360">
            <v>35</v>
          </cell>
          <cell r="O360">
            <v>0.95</v>
          </cell>
          <cell r="X360">
            <v>2005.07</v>
          </cell>
          <cell r="Y360" t="str">
            <v>副教授</v>
          </cell>
          <cell r="Z360" t="str">
            <v>副教授</v>
          </cell>
        </row>
        <row r="361">
          <cell r="D361" t="str">
            <v>毛芸德</v>
          </cell>
          <cell r="E361" t="str">
            <v>退休</v>
          </cell>
          <cell r="F361" t="str">
            <v>南院</v>
          </cell>
          <cell r="G361" t="str">
            <v>女</v>
          </cell>
          <cell r="H361" t="str">
            <v>汉</v>
          </cell>
          <cell r="I361">
            <v>1950.07</v>
          </cell>
          <cell r="J361">
            <v>1968.1</v>
          </cell>
          <cell r="K361" t="str">
            <v/>
          </cell>
          <cell r="L361">
            <v>37</v>
          </cell>
          <cell r="M361" t="str">
            <v>独生子女</v>
          </cell>
          <cell r="N361">
            <v>0.05</v>
          </cell>
          <cell r="O361" t="str">
            <v>0.95</v>
          </cell>
          <cell r="P361">
            <v>648</v>
          </cell>
          <cell r="Q361">
            <v>278</v>
          </cell>
          <cell r="R361">
            <v>46.300000000000004</v>
          </cell>
          <cell r="S361" t="str">
            <v>已申请</v>
          </cell>
          <cell r="U361" t="str">
            <v>2014.01月</v>
          </cell>
          <cell r="V361">
            <v>1261.5</v>
          </cell>
          <cell r="W361">
            <v>370.69999999999993</v>
          </cell>
          <cell r="X361">
            <v>2005.07</v>
          </cell>
          <cell r="Y361" t="str">
            <v>主任科员</v>
          </cell>
          <cell r="Z361" t="str">
            <v>主任科员</v>
          </cell>
        </row>
        <row r="362">
          <cell r="D362" t="str">
            <v>朱起凡</v>
          </cell>
          <cell r="E362" t="str">
            <v>退休</v>
          </cell>
          <cell r="F362" t="str">
            <v>南院</v>
          </cell>
          <cell r="G362" t="str">
            <v>男</v>
          </cell>
          <cell r="H362" t="str">
            <v>汉</v>
          </cell>
          <cell r="I362">
            <v>1945.08</v>
          </cell>
          <cell r="J362">
            <v>1970.07</v>
          </cell>
          <cell r="K362" t="str">
            <v/>
          </cell>
          <cell r="L362">
            <v>35</v>
          </cell>
          <cell r="O362">
            <v>0.95</v>
          </cell>
          <cell r="X362">
            <v>2005.08</v>
          </cell>
          <cell r="Y362" t="str">
            <v>教授</v>
          </cell>
          <cell r="Z362" t="str">
            <v>教授</v>
          </cell>
        </row>
        <row r="363">
          <cell r="D363" t="str">
            <v>孙良松</v>
          </cell>
          <cell r="E363" t="str">
            <v>退休</v>
          </cell>
          <cell r="F363" t="str">
            <v>北院</v>
          </cell>
          <cell r="G363" t="str">
            <v>男</v>
          </cell>
          <cell r="H363" t="str">
            <v>汉</v>
          </cell>
          <cell r="I363">
            <v>1945.09</v>
          </cell>
          <cell r="J363">
            <v>1970.01</v>
          </cell>
          <cell r="K363" t="str">
            <v/>
          </cell>
          <cell r="L363">
            <v>35</v>
          </cell>
          <cell r="M363" t="str">
            <v>独生子女</v>
          </cell>
          <cell r="N363">
            <v>0.05</v>
          </cell>
          <cell r="O363" t="str">
            <v>0.95</v>
          </cell>
          <cell r="P363">
            <v>741</v>
          </cell>
          <cell r="Q363">
            <v>318</v>
          </cell>
          <cell r="R363">
            <v>52.95</v>
          </cell>
          <cell r="S363" t="str">
            <v>已申请</v>
          </cell>
          <cell r="U363" t="str">
            <v>2014.01月</v>
          </cell>
          <cell r="V363">
            <v>1529.85</v>
          </cell>
          <cell r="W363">
            <v>297.54999999999995</v>
          </cell>
          <cell r="X363">
            <v>2005.09</v>
          </cell>
          <cell r="Y363" t="str">
            <v>副处级</v>
          </cell>
          <cell r="Z363" t="str">
            <v>副处</v>
          </cell>
        </row>
        <row r="364">
          <cell r="D364" t="str">
            <v>张碧泉</v>
          </cell>
          <cell r="E364" t="str">
            <v>退休</v>
          </cell>
          <cell r="F364" t="str">
            <v>北院</v>
          </cell>
          <cell r="G364" t="str">
            <v>男</v>
          </cell>
          <cell r="H364" t="str">
            <v>汉</v>
          </cell>
          <cell r="I364">
            <v>1945.1</v>
          </cell>
          <cell r="J364">
            <v>1964.1</v>
          </cell>
          <cell r="K364" t="str">
            <v/>
          </cell>
          <cell r="L364">
            <v>41</v>
          </cell>
          <cell r="O364">
            <v>0.95</v>
          </cell>
          <cell r="X364" t="str">
            <v>2005.10</v>
          </cell>
          <cell r="Y364" t="str">
            <v>高级工</v>
          </cell>
          <cell r="Z364" t="str">
            <v>高级工</v>
          </cell>
        </row>
        <row r="365">
          <cell r="D365" t="str">
            <v>王明阳</v>
          </cell>
          <cell r="E365" t="str">
            <v>退休</v>
          </cell>
          <cell r="F365" t="str">
            <v>南院</v>
          </cell>
          <cell r="G365" t="str">
            <v>女</v>
          </cell>
          <cell r="H365" t="str">
            <v>汉</v>
          </cell>
          <cell r="I365">
            <v>1955.1</v>
          </cell>
          <cell r="J365">
            <v>1972.03</v>
          </cell>
          <cell r="K365" t="str">
            <v/>
          </cell>
          <cell r="L365">
            <v>33</v>
          </cell>
          <cell r="M365" t="str">
            <v>独生子女</v>
          </cell>
          <cell r="N365">
            <v>0.05</v>
          </cell>
          <cell r="O365" t="str">
            <v>0.93</v>
          </cell>
          <cell r="P365">
            <v>580</v>
          </cell>
          <cell r="Q365">
            <v>249</v>
          </cell>
          <cell r="R365">
            <v>41.45</v>
          </cell>
          <cell r="S365" t="str">
            <v>已申请</v>
          </cell>
          <cell r="U365" t="str">
            <v>2014.01月</v>
          </cell>
          <cell r="V365">
            <v>989.75</v>
          </cell>
          <cell r="W365">
            <v>424.04999999999995</v>
          </cell>
          <cell r="X365" t="str">
            <v>2005.10</v>
          </cell>
          <cell r="Y365" t="str">
            <v>高级工</v>
          </cell>
          <cell r="Z365" t="str">
            <v>高级工</v>
          </cell>
        </row>
        <row r="366">
          <cell r="D366" t="str">
            <v>黄新华</v>
          </cell>
          <cell r="E366" t="str">
            <v>退休</v>
          </cell>
          <cell r="F366" t="str">
            <v>南院</v>
          </cell>
          <cell r="G366" t="str">
            <v>男</v>
          </cell>
          <cell r="H366" t="str">
            <v>汉</v>
          </cell>
          <cell r="I366">
            <v>1945.11</v>
          </cell>
          <cell r="J366">
            <v>1969.09</v>
          </cell>
          <cell r="K366" t="str">
            <v/>
          </cell>
          <cell r="L366">
            <v>36</v>
          </cell>
          <cell r="M366" t="str">
            <v>独生子女</v>
          </cell>
          <cell r="N366">
            <v>0.05</v>
          </cell>
          <cell r="O366" t="str">
            <v>0.95</v>
          </cell>
          <cell r="P366">
            <v>980</v>
          </cell>
          <cell r="Q366">
            <v>420</v>
          </cell>
          <cell r="R366">
            <v>70</v>
          </cell>
          <cell r="S366" t="str">
            <v>已申请</v>
          </cell>
          <cell r="U366" t="str">
            <v>2014.01月</v>
          </cell>
          <cell r="V366">
            <v>2096.8000000000002</v>
          </cell>
          <cell r="W366">
            <v>110</v>
          </cell>
          <cell r="X366">
            <v>2005.11</v>
          </cell>
          <cell r="Y366" t="str">
            <v>教授</v>
          </cell>
          <cell r="Z366" t="str">
            <v xml:space="preserve"> 教授</v>
          </cell>
        </row>
        <row r="367">
          <cell r="D367" t="str">
            <v>李波德</v>
          </cell>
          <cell r="E367" t="str">
            <v>退休</v>
          </cell>
          <cell r="F367" t="str">
            <v>南院</v>
          </cell>
          <cell r="G367" t="str">
            <v>男</v>
          </cell>
          <cell r="H367" t="str">
            <v>汉</v>
          </cell>
          <cell r="I367">
            <v>1945.11</v>
          </cell>
          <cell r="J367">
            <v>1965.03</v>
          </cell>
          <cell r="K367" t="str">
            <v/>
          </cell>
          <cell r="L367">
            <v>40</v>
          </cell>
          <cell r="M367" t="str">
            <v>独生子女</v>
          </cell>
          <cell r="N367">
            <v>0.05</v>
          </cell>
          <cell r="O367" t="str">
            <v>0.95</v>
          </cell>
          <cell r="P367">
            <v>626</v>
          </cell>
          <cell r="Q367">
            <v>268</v>
          </cell>
          <cell r="R367">
            <v>44.7</v>
          </cell>
          <cell r="S367" t="str">
            <v>已申请</v>
          </cell>
          <cell r="U367" t="str">
            <v>2014.01月</v>
          </cell>
          <cell r="V367">
            <v>1053.0999999999999</v>
          </cell>
          <cell r="W367">
            <v>388.29999999999995</v>
          </cell>
          <cell r="X367">
            <v>2005.11</v>
          </cell>
          <cell r="Y367" t="str">
            <v>高级工</v>
          </cell>
          <cell r="Z367" t="str">
            <v>高级工</v>
          </cell>
        </row>
        <row r="368">
          <cell r="D368" t="str">
            <v>杨坤友</v>
          </cell>
          <cell r="E368" t="str">
            <v>退休</v>
          </cell>
          <cell r="F368" t="str">
            <v>北院</v>
          </cell>
          <cell r="G368" t="str">
            <v>男</v>
          </cell>
          <cell r="H368" t="str">
            <v>汉</v>
          </cell>
          <cell r="I368">
            <v>1945.11</v>
          </cell>
          <cell r="J368">
            <v>1969.09</v>
          </cell>
          <cell r="K368" t="str">
            <v/>
          </cell>
          <cell r="L368">
            <v>36</v>
          </cell>
          <cell r="M368" t="str">
            <v>独生子女</v>
          </cell>
          <cell r="N368">
            <v>0.05</v>
          </cell>
          <cell r="O368" t="str">
            <v>0.95</v>
          </cell>
          <cell r="P368">
            <v>945</v>
          </cell>
          <cell r="Q368">
            <v>405</v>
          </cell>
          <cell r="R368">
            <v>67.5</v>
          </cell>
          <cell r="S368" t="str">
            <v>已申请</v>
          </cell>
          <cell r="U368" t="str">
            <v>2014.01月</v>
          </cell>
          <cell r="V368">
            <v>1756.3</v>
          </cell>
          <cell r="W368">
            <v>137.5</v>
          </cell>
          <cell r="X368">
            <v>2005.11</v>
          </cell>
          <cell r="Y368" t="str">
            <v>副教授</v>
          </cell>
          <cell r="Z368" t="str">
            <v>正处</v>
          </cell>
        </row>
        <row r="369">
          <cell r="D369" t="str">
            <v>彭松柳</v>
          </cell>
          <cell r="E369" t="str">
            <v>退休</v>
          </cell>
          <cell r="F369" t="str">
            <v>北院</v>
          </cell>
          <cell r="G369" t="str">
            <v>女</v>
          </cell>
          <cell r="H369" t="str">
            <v>汉</v>
          </cell>
          <cell r="I369">
            <v>1955.11</v>
          </cell>
          <cell r="J369">
            <v>1975.06</v>
          </cell>
          <cell r="K369" t="str">
            <v/>
          </cell>
          <cell r="L369">
            <v>30</v>
          </cell>
          <cell r="M369" t="str">
            <v>独生子女</v>
          </cell>
          <cell r="N369">
            <v>0.05</v>
          </cell>
          <cell r="O369" t="str">
            <v>0.9</v>
          </cell>
          <cell r="P369">
            <v>580</v>
          </cell>
          <cell r="Q369">
            <v>249</v>
          </cell>
          <cell r="R369">
            <v>41.45</v>
          </cell>
          <cell r="S369" t="str">
            <v>已申请</v>
          </cell>
          <cell r="U369" t="str">
            <v>2014.01月</v>
          </cell>
          <cell r="V369">
            <v>964.94999999999993</v>
          </cell>
          <cell r="W369">
            <v>424.04999999999995</v>
          </cell>
          <cell r="X369">
            <v>2005.11</v>
          </cell>
          <cell r="Y369" t="str">
            <v>高级工</v>
          </cell>
          <cell r="Z369" t="str">
            <v>高级工</v>
          </cell>
        </row>
        <row r="370">
          <cell r="D370" t="str">
            <v>海庆平</v>
          </cell>
          <cell r="E370" t="str">
            <v>退休</v>
          </cell>
          <cell r="F370" t="str">
            <v>北院</v>
          </cell>
          <cell r="G370" t="str">
            <v>男</v>
          </cell>
          <cell r="H370" t="str">
            <v>汉</v>
          </cell>
          <cell r="I370">
            <v>1945.12</v>
          </cell>
          <cell r="J370">
            <v>1969.09</v>
          </cell>
          <cell r="K370" t="str">
            <v/>
          </cell>
          <cell r="L370">
            <v>36</v>
          </cell>
          <cell r="O370">
            <v>1</v>
          </cell>
          <cell r="X370">
            <v>2005.12</v>
          </cell>
          <cell r="Y370" t="str">
            <v>高级讲师</v>
          </cell>
          <cell r="Z370" t="str">
            <v>高级讲师</v>
          </cell>
        </row>
        <row r="371">
          <cell r="D371" t="str">
            <v>唐玉屏</v>
          </cell>
          <cell r="E371" t="str">
            <v>退休</v>
          </cell>
          <cell r="F371" t="str">
            <v>北院</v>
          </cell>
          <cell r="G371" t="str">
            <v>男</v>
          </cell>
          <cell r="H371" t="str">
            <v>汉</v>
          </cell>
          <cell r="I371">
            <v>1945.12</v>
          </cell>
          <cell r="J371">
            <v>1970.08</v>
          </cell>
          <cell r="K371" t="str">
            <v/>
          </cell>
          <cell r="L371">
            <v>35</v>
          </cell>
          <cell r="O371">
            <v>0.95</v>
          </cell>
          <cell r="X371">
            <v>2005.12</v>
          </cell>
          <cell r="Y371" t="str">
            <v>初级职称</v>
          </cell>
          <cell r="Z371" t="str">
            <v>助理讲师</v>
          </cell>
        </row>
        <row r="372">
          <cell r="D372" t="str">
            <v>芦爱娣</v>
          </cell>
          <cell r="E372" t="str">
            <v>退休</v>
          </cell>
          <cell r="F372" t="str">
            <v>南院</v>
          </cell>
          <cell r="G372" t="str">
            <v>女</v>
          </cell>
          <cell r="H372" t="str">
            <v>汉</v>
          </cell>
          <cell r="I372">
            <v>1955.12</v>
          </cell>
          <cell r="J372">
            <v>1974.01</v>
          </cell>
          <cell r="K372" t="str">
            <v/>
          </cell>
          <cell r="L372">
            <v>31</v>
          </cell>
          <cell r="M372" t="str">
            <v>独生子女</v>
          </cell>
          <cell r="N372">
            <v>0.05</v>
          </cell>
          <cell r="O372" t="str">
            <v>0.91</v>
          </cell>
          <cell r="P372">
            <v>580</v>
          </cell>
          <cell r="Q372">
            <v>249</v>
          </cell>
          <cell r="R372">
            <v>41.45</v>
          </cell>
          <cell r="S372" t="str">
            <v>已申请</v>
          </cell>
          <cell r="U372" t="str">
            <v>2014.01月</v>
          </cell>
          <cell r="V372">
            <v>973.15</v>
          </cell>
          <cell r="W372">
            <v>424.04999999999995</v>
          </cell>
          <cell r="X372">
            <v>2005.12</v>
          </cell>
          <cell r="Y372" t="str">
            <v>高级工</v>
          </cell>
          <cell r="Z372" t="str">
            <v>高级工</v>
          </cell>
        </row>
        <row r="373">
          <cell r="D373" t="str">
            <v>廖洛辉</v>
          </cell>
          <cell r="E373" t="str">
            <v>退休</v>
          </cell>
          <cell r="F373" t="str">
            <v>南院</v>
          </cell>
          <cell r="G373" t="str">
            <v>女</v>
          </cell>
          <cell r="H373" t="str">
            <v>汉</v>
          </cell>
          <cell r="I373">
            <v>1951.01</v>
          </cell>
          <cell r="J373">
            <v>1969.01</v>
          </cell>
          <cell r="K373" t="str">
            <v/>
          </cell>
          <cell r="L373">
            <v>37</v>
          </cell>
          <cell r="M373" t="str">
            <v>独生子女</v>
          </cell>
          <cell r="N373">
            <v>0.05</v>
          </cell>
          <cell r="O373" t="str">
            <v>0.95</v>
          </cell>
          <cell r="P373">
            <v>718</v>
          </cell>
          <cell r="Q373">
            <v>308</v>
          </cell>
          <cell r="R373">
            <v>51.300000000000004</v>
          </cell>
          <cell r="S373" t="str">
            <v>已申请</v>
          </cell>
          <cell r="U373" t="str">
            <v>2014.01月</v>
          </cell>
          <cell r="V373">
            <v>1288.5</v>
          </cell>
          <cell r="W373">
            <v>315.69999999999993</v>
          </cell>
          <cell r="X373">
            <v>2006.01</v>
          </cell>
          <cell r="Y373" t="str">
            <v>讲师</v>
          </cell>
          <cell r="Z373" t="str">
            <v>主任科员</v>
          </cell>
        </row>
        <row r="374">
          <cell r="D374" t="str">
            <v>王振平</v>
          </cell>
          <cell r="E374" t="str">
            <v>退休</v>
          </cell>
          <cell r="F374" t="str">
            <v>北院</v>
          </cell>
          <cell r="G374" t="str">
            <v>男</v>
          </cell>
          <cell r="H374" t="str">
            <v>汉</v>
          </cell>
          <cell r="I374">
            <v>1946.01</v>
          </cell>
          <cell r="J374">
            <v>1963.12</v>
          </cell>
          <cell r="K374" t="str">
            <v/>
          </cell>
          <cell r="L374">
            <v>43</v>
          </cell>
          <cell r="M374" t="str">
            <v>独生子女</v>
          </cell>
          <cell r="N374">
            <v>0.05</v>
          </cell>
          <cell r="O374" t="str">
            <v>0.95</v>
          </cell>
          <cell r="P374">
            <v>580</v>
          </cell>
          <cell r="Q374">
            <v>249</v>
          </cell>
          <cell r="R374">
            <v>41.45</v>
          </cell>
          <cell r="S374" t="str">
            <v>申请完</v>
          </cell>
          <cell r="U374" t="str">
            <v>2014.01月</v>
          </cell>
          <cell r="V374" t="str">
            <v>991.3</v>
          </cell>
          <cell r="W374" t="str">
            <v>462</v>
          </cell>
          <cell r="X374">
            <v>2006.01</v>
          </cell>
          <cell r="Y374" t="str">
            <v>高级工</v>
          </cell>
          <cell r="Z374" t="str">
            <v>高级工</v>
          </cell>
        </row>
        <row r="375">
          <cell r="D375" t="str">
            <v>周佑安</v>
          </cell>
          <cell r="E375" t="str">
            <v>退休</v>
          </cell>
          <cell r="F375" t="str">
            <v>南院</v>
          </cell>
          <cell r="G375" t="str">
            <v>男</v>
          </cell>
          <cell r="H375" t="str">
            <v>汉</v>
          </cell>
          <cell r="I375">
            <v>1946.03</v>
          </cell>
          <cell r="J375">
            <v>1963.12</v>
          </cell>
          <cell r="K375" t="str">
            <v/>
          </cell>
          <cell r="L375">
            <v>43</v>
          </cell>
          <cell r="O375">
            <v>0.95</v>
          </cell>
          <cell r="X375">
            <v>2006.03</v>
          </cell>
          <cell r="Y375" t="str">
            <v>高级工</v>
          </cell>
          <cell r="Z375" t="str">
            <v>高级工</v>
          </cell>
        </row>
        <row r="376">
          <cell r="D376" t="str">
            <v>雷秀英</v>
          </cell>
          <cell r="E376" t="str">
            <v>退休</v>
          </cell>
          <cell r="F376" t="str">
            <v>南院</v>
          </cell>
          <cell r="G376" t="str">
            <v>女</v>
          </cell>
          <cell r="H376" t="str">
            <v>汉</v>
          </cell>
          <cell r="I376">
            <v>1956.05</v>
          </cell>
          <cell r="J376">
            <v>1972.07</v>
          </cell>
          <cell r="K376" t="str">
            <v/>
          </cell>
          <cell r="L376">
            <v>34</v>
          </cell>
          <cell r="M376" t="str">
            <v>独生子女</v>
          </cell>
          <cell r="N376">
            <v>0.05</v>
          </cell>
          <cell r="O376" t="str">
            <v>0.93</v>
          </cell>
          <cell r="P376">
            <v>580</v>
          </cell>
          <cell r="Q376">
            <v>249</v>
          </cell>
          <cell r="R376">
            <v>41.5</v>
          </cell>
          <cell r="S376" t="str">
            <v>已申请</v>
          </cell>
          <cell r="U376" t="str">
            <v>2014.01月</v>
          </cell>
          <cell r="V376">
            <v>989.7</v>
          </cell>
          <cell r="W376">
            <v>423.5</v>
          </cell>
          <cell r="X376">
            <v>2006.05</v>
          </cell>
          <cell r="Y376" t="str">
            <v>高级工</v>
          </cell>
          <cell r="Z376" t="str">
            <v>高级工</v>
          </cell>
        </row>
        <row r="377">
          <cell r="D377" t="str">
            <v>倪复胜</v>
          </cell>
          <cell r="E377" t="str">
            <v>退休</v>
          </cell>
          <cell r="F377" t="str">
            <v>北院</v>
          </cell>
          <cell r="G377" t="str">
            <v>男</v>
          </cell>
          <cell r="H377" t="str">
            <v>汉</v>
          </cell>
          <cell r="I377">
            <v>1946.07</v>
          </cell>
          <cell r="J377">
            <v>1969.09</v>
          </cell>
          <cell r="K377" t="str">
            <v/>
          </cell>
          <cell r="L377">
            <v>36</v>
          </cell>
          <cell r="M377" t="str">
            <v>独生子女</v>
          </cell>
          <cell r="N377">
            <v>0.05</v>
          </cell>
          <cell r="O377" t="str">
            <v>0.9</v>
          </cell>
          <cell r="P377">
            <v>1045</v>
          </cell>
          <cell r="Q377">
            <v>1109</v>
          </cell>
          <cell r="R377">
            <v>107.7</v>
          </cell>
          <cell r="S377" t="str">
            <v>已申请</v>
          </cell>
          <cell r="U377" t="str">
            <v>2014.12月</v>
          </cell>
          <cell r="V377">
            <v>1938.6</v>
          </cell>
          <cell r="X377">
            <v>2006.07</v>
          </cell>
          <cell r="Y377" t="str">
            <v>高级讲师</v>
          </cell>
          <cell r="Z377" t="str">
            <v>副高</v>
          </cell>
        </row>
        <row r="378">
          <cell r="D378" t="str">
            <v>汤正平</v>
          </cell>
          <cell r="E378" t="str">
            <v>退休</v>
          </cell>
          <cell r="F378" t="str">
            <v>南院</v>
          </cell>
          <cell r="G378" t="str">
            <v>女</v>
          </cell>
          <cell r="H378" t="str">
            <v>汉</v>
          </cell>
          <cell r="I378">
            <v>1946.08</v>
          </cell>
          <cell r="J378">
            <v>1969.09</v>
          </cell>
          <cell r="K378" t="str">
            <v/>
          </cell>
          <cell r="L378">
            <v>36</v>
          </cell>
          <cell r="M378" t="str">
            <v>独生子女</v>
          </cell>
          <cell r="N378">
            <v>0.05</v>
          </cell>
          <cell r="O378">
            <v>0.95</v>
          </cell>
          <cell r="P378">
            <v>1180</v>
          </cell>
          <cell r="Q378">
            <v>1024</v>
          </cell>
          <cell r="R378">
            <v>110.2</v>
          </cell>
          <cell r="S378" t="str">
            <v>已申请</v>
          </cell>
          <cell r="U378" t="str">
            <v>2014.12月</v>
          </cell>
          <cell r="V378">
            <v>1983.6000000000001</v>
          </cell>
          <cell r="X378">
            <v>2006.08</v>
          </cell>
          <cell r="Y378" t="str">
            <v>副教授</v>
          </cell>
          <cell r="Z378" t="str">
            <v>副高</v>
          </cell>
        </row>
        <row r="379">
          <cell r="D379" t="str">
            <v>胡松泉</v>
          </cell>
          <cell r="E379" t="str">
            <v>退休</v>
          </cell>
          <cell r="F379" t="str">
            <v>北院</v>
          </cell>
          <cell r="G379" t="str">
            <v>男</v>
          </cell>
          <cell r="H379" t="str">
            <v>汉</v>
          </cell>
          <cell r="I379">
            <v>1946.08</v>
          </cell>
          <cell r="J379">
            <v>1968.12</v>
          </cell>
          <cell r="K379" t="str">
            <v/>
          </cell>
          <cell r="L379">
            <v>37</v>
          </cell>
          <cell r="M379" t="str">
            <v>独生子女</v>
          </cell>
          <cell r="N379">
            <v>0.05</v>
          </cell>
          <cell r="O379">
            <v>0.95</v>
          </cell>
          <cell r="P379">
            <v>615</v>
          </cell>
          <cell r="Q379">
            <v>643</v>
          </cell>
          <cell r="R379">
            <v>62.900000000000006</v>
          </cell>
          <cell r="S379" t="str">
            <v>已申请</v>
          </cell>
          <cell r="U379" t="str">
            <v>2014.01月</v>
          </cell>
          <cell r="V379">
            <v>1132.1999999999998</v>
          </cell>
          <cell r="W379">
            <v>188.09999999999994</v>
          </cell>
          <cell r="X379">
            <v>2006.08</v>
          </cell>
          <cell r="Y379" t="str">
            <v>高级工</v>
          </cell>
          <cell r="Z379" t="str">
            <v>高级工</v>
          </cell>
        </row>
        <row r="380">
          <cell r="D380" t="str">
            <v>李维宜</v>
          </cell>
          <cell r="E380" t="str">
            <v>退休</v>
          </cell>
          <cell r="F380" t="str">
            <v>南院</v>
          </cell>
          <cell r="G380" t="str">
            <v>女</v>
          </cell>
          <cell r="H380" t="str">
            <v>汉</v>
          </cell>
          <cell r="I380">
            <v>1956.09</v>
          </cell>
          <cell r="J380">
            <v>1974.12</v>
          </cell>
          <cell r="K380" t="str">
            <v/>
          </cell>
          <cell r="L380">
            <v>31</v>
          </cell>
          <cell r="M380" t="str">
            <v>独生子女</v>
          </cell>
          <cell r="N380">
            <v>0.05</v>
          </cell>
          <cell r="O380" t="str">
            <v>0.86</v>
          </cell>
          <cell r="P380">
            <v>615</v>
          </cell>
          <cell r="Q380">
            <v>504</v>
          </cell>
          <cell r="R380">
            <v>56</v>
          </cell>
          <cell r="S380" t="str">
            <v>已申请</v>
          </cell>
          <cell r="U380" t="str">
            <v>2014.01月</v>
          </cell>
          <cell r="V380">
            <v>962.29</v>
          </cell>
          <cell r="W380">
            <v>264</v>
          </cell>
          <cell r="X380">
            <v>2006.09</v>
          </cell>
          <cell r="Y380" t="str">
            <v>高级工</v>
          </cell>
          <cell r="Z380" t="str">
            <v>高级工</v>
          </cell>
        </row>
        <row r="381">
          <cell r="D381" t="str">
            <v>许伟宁</v>
          </cell>
          <cell r="E381" t="str">
            <v>退休</v>
          </cell>
          <cell r="F381" t="str">
            <v>北院</v>
          </cell>
          <cell r="G381" t="str">
            <v>女</v>
          </cell>
          <cell r="H381" t="str">
            <v>汉</v>
          </cell>
          <cell r="I381">
            <v>1951.1</v>
          </cell>
          <cell r="J381">
            <v>1970.04</v>
          </cell>
          <cell r="K381" t="str">
            <v/>
          </cell>
          <cell r="L381">
            <v>36</v>
          </cell>
          <cell r="M381" t="str">
            <v>独生子女</v>
          </cell>
          <cell r="N381">
            <v>0.05</v>
          </cell>
          <cell r="O381" t="str">
            <v>0.9</v>
          </cell>
          <cell r="P381">
            <v>850</v>
          </cell>
          <cell r="Q381">
            <v>944</v>
          </cell>
          <cell r="R381">
            <v>89.7</v>
          </cell>
          <cell r="S381" t="str">
            <v>已申请</v>
          </cell>
          <cell r="U381" t="str">
            <v>2014.12月</v>
          </cell>
          <cell r="V381">
            <v>1614.6</v>
          </cell>
          <cell r="X381" t="str">
            <v>2006.10</v>
          </cell>
          <cell r="Y381" t="str">
            <v>副处级</v>
          </cell>
          <cell r="Z381" t="str">
            <v>高级政工师</v>
          </cell>
        </row>
        <row r="382">
          <cell r="D382" t="str">
            <v>罗勤升</v>
          </cell>
          <cell r="E382" t="str">
            <v>退休</v>
          </cell>
          <cell r="F382" t="str">
            <v>南院</v>
          </cell>
          <cell r="G382" t="str">
            <v>男</v>
          </cell>
          <cell r="H382" t="str">
            <v>汉</v>
          </cell>
          <cell r="I382">
            <v>1946.11</v>
          </cell>
          <cell r="J382">
            <v>1966.08</v>
          </cell>
          <cell r="K382" t="str">
            <v/>
          </cell>
          <cell r="L382">
            <v>41</v>
          </cell>
          <cell r="O382" t="str">
            <v>0.9</v>
          </cell>
          <cell r="X382">
            <v>2006.11</v>
          </cell>
          <cell r="Y382" t="str">
            <v>政工师</v>
          </cell>
          <cell r="Z382" t="str">
            <v>正处</v>
          </cell>
        </row>
        <row r="383">
          <cell r="D383" t="str">
            <v>胡武奇</v>
          </cell>
          <cell r="E383" t="str">
            <v>退休</v>
          </cell>
          <cell r="F383" t="str">
            <v>南院</v>
          </cell>
          <cell r="G383" t="str">
            <v>男</v>
          </cell>
          <cell r="H383" t="str">
            <v>汉</v>
          </cell>
          <cell r="I383">
            <v>1947.01</v>
          </cell>
          <cell r="J383">
            <v>1979.01</v>
          </cell>
          <cell r="K383" t="str">
            <v>初中</v>
          </cell>
          <cell r="L383">
            <v>28</v>
          </cell>
          <cell r="O383" t="str">
            <v>0.84</v>
          </cell>
          <cell r="X383">
            <v>2007.01</v>
          </cell>
          <cell r="Y383" t="str">
            <v>高级工</v>
          </cell>
          <cell r="Z383" t="str">
            <v>高级工</v>
          </cell>
        </row>
        <row r="384">
          <cell r="D384" t="str">
            <v>刘民根</v>
          </cell>
          <cell r="E384" t="str">
            <v>退休</v>
          </cell>
          <cell r="F384" t="str">
            <v>南院</v>
          </cell>
          <cell r="G384" t="str">
            <v>男</v>
          </cell>
          <cell r="H384" t="str">
            <v>汉</v>
          </cell>
          <cell r="I384">
            <v>1947.02</v>
          </cell>
          <cell r="J384">
            <v>1965.12</v>
          </cell>
          <cell r="K384" t="str">
            <v>大专</v>
          </cell>
          <cell r="L384">
            <v>41</v>
          </cell>
          <cell r="M384" t="str">
            <v>独生子女</v>
          </cell>
          <cell r="N384">
            <v>0.05</v>
          </cell>
          <cell r="O384">
            <v>0.95</v>
          </cell>
          <cell r="P384">
            <v>720</v>
          </cell>
          <cell r="Q384">
            <v>1024</v>
          </cell>
          <cell r="R384">
            <v>87.2</v>
          </cell>
          <cell r="S384" t="str">
            <v>已申请</v>
          </cell>
          <cell r="U384" t="str">
            <v>2014.12月</v>
          </cell>
          <cell r="V384">
            <v>1569.6</v>
          </cell>
          <cell r="X384">
            <v>2007.02</v>
          </cell>
          <cell r="Y384" t="str">
            <v>政工师</v>
          </cell>
          <cell r="Z384" t="str">
            <v>主任科员</v>
          </cell>
        </row>
        <row r="385">
          <cell r="D385" t="str">
            <v>刘祥清</v>
          </cell>
          <cell r="E385" t="str">
            <v>退休</v>
          </cell>
          <cell r="F385" t="str">
            <v>南院</v>
          </cell>
          <cell r="G385" t="str">
            <v>女</v>
          </cell>
          <cell r="H385" t="str">
            <v>汉</v>
          </cell>
          <cell r="I385">
            <v>1957.02</v>
          </cell>
          <cell r="J385">
            <v>1975.01</v>
          </cell>
          <cell r="K385" t="str">
            <v>高中</v>
          </cell>
          <cell r="L385">
            <v>32</v>
          </cell>
          <cell r="M385" t="str">
            <v>独生子女</v>
          </cell>
          <cell r="N385">
            <v>0.05</v>
          </cell>
          <cell r="O385" t="str">
            <v>0.87</v>
          </cell>
          <cell r="P385">
            <v>615</v>
          </cell>
          <cell r="Q385">
            <v>530</v>
          </cell>
          <cell r="R385">
            <v>57.25</v>
          </cell>
          <cell r="T385" t="str">
            <v>过年来办</v>
          </cell>
          <cell r="X385">
            <v>2007.02</v>
          </cell>
          <cell r="Y385" t="str">
            <v>高级工</v>
          </cell>
          <cell r="Z385" t="str">
            <v>高级工</v>
          </cell>
        </row>
        <row r="386">
          <cell r="D386" t="str">
            <v>谭和平</v>
          </cell>
          <cell r="E386" t="str">
            <v>退休</v>
          </cell>
          <cell r="F386" t="str">
            <v>南院</v>
          </cell>
          <cell r="G386" t="str">
            <v>女</v>
          </cell>
          <cell r="H386" t="str">
            <v>汉</v>
          </cell>
          <cell r="I386">
            <v>1957.03</v>
          </cell>
          <cell r="J386">
            <v>1974.03</v>
          </cell>
          <cell r="K386" t="str">
            <v>高中</v>
          </cell>
          <cell r="L386">
            <v>33</v>
          </cell>
          <cell r="M386" t="str">
            <v>独生子女</v>
          </cell>
          <cell r="N386">
            <v>0.05</v>
          </cell>
          <cell r="O386" t="str">
            <v>0.88</v>
          </cell>
          <cell r="P386">
            <v>615</v>
          </cell>
          <cell r="Q386">
            <v>530</v>
          </cell>
          <cell r="R386">
            <v>57.25</v>
          </cell>
          <cell r="S386" t="str">
            <v>已申请</v>
          </cell>
          <cell r="U386" t="str">
            <v>2014.01月</v>
          </cell>
          <cell r="V386">
            <v>1007.5999999999999</v>
          </cell>
          <cell r="W386">
            <v>250.25</v>
          </cell>
          <cell r="X386">
            <v>2007.03</v>
          </cell>
          <cell r="Y386" t="str">
            <v>高级工</v>
          </cell>
          <cell r="Z386" t="str">
            <v>高级工</v>
          </cell>
        </row>
        <row r="387">
          <cell r="D387" t="str">
            <v>左都卿</v>
          </cell>
          <cell r="E387" t="str">
            <v>退休</v>
          </cell>
          <cell r="F387" t="str">
            <v>北院</v>
          </cell>
          <cell r="G387" t="str">
            <v>男</v>
          </cell>
          <cell r="H387" t="str">
            <v>汉</v>
          </cell>
          <cell r="I387">
            <v>1947.03</v>
          </cell>
          <cell r="J387">
            <v>1964.09</v>
          </cell>
          <cell r="K387" t="str">
            <v>初中</v>
          </cell>
          <cell r="L387">
            <v>42</v>
          </cell>
          <cell r="O387">
            <v>0.9</v>
          </cell>
          <cell r="X387">
            <v>2007.03</v>
          </cell>
          <cell r="Y387" t="str">
            <v>高级工</v>
          </cell>
          <cell r="Z387" t="str">
            <v>高级工</v>
          </cell>
        </row>
        <row r="388">
          <cell r="D388" t="str">
            <v>吴海涛</v>
          </cell>
          <cell r="E388" t="str">
            <v>退休</v>
          </cell>
          <cell r="F388" t="str">
            <v>北院</v>
          </cell>
          <cell r="G388" t="str">
            <v>男</v>
          </cell>
          <cell r="H388" t="str">
            <v>汉</v>
          </cell>
          <cell r="I388">
            <v>1947.04</v>
          </cell>
          <cell r="J388">
            <v>1975.09</v>
          </cell>
          <cell r="K388" t="str">
            <v>本科</v>
          </cell>
          <cell r="L388">
            <v>31</v>
          </cell>
          <cell r="M388" t="str">
            <v>独生子女</v>
          </cell>
          <cell r="N388">
            <v>0.05</v>
          </cell>
          <cell r="O388" t="str">
            <v>0.86</v>
          </cell>
          <cell r="P388">
            <v>1045</v>
          </cell>
          <cell r="Q388">
            <v>984</v>
          </cell>
          <cell r="R388">
            <v>101.45</v>
          </cell>
          <cell r="S388" t="str">
            <v>已申请</v>
          </cell>
          <cell r="U388" t="str">
            <v>2014.12月</v>
          </cell>
          <cell r="X388">
            <v>2007.04</v>
          </cell>
          <cell r="Y388" t="str">
            <v>正处</v>
          </cell>
          <cell r="Z388" t="str">
            <v>正处</v>
          </cell>
        </row>
        <row r="389">
          <cell r="D389" t="str">
            <v>李芳</v>
          </cell>
          <cell r="E389" t="str">
            <v>退休</v>
          </cell>
          <cell r="F389" t="str">
            <v>北院</v>
          </cell>
          <cell r="G389" t="str">
            <v>女</v>
          </cell>
          <cell r="H389" t="str">
            <v>汉</v>
          </cell>
          <cell r="I389">
            <v>1952.04</v>
          </cell>
          <cell r="J389">
            <v>1970.12</v>
          </cell>
          <cell r="K389" t="str">
            <v>高中</v>
          </cell>
          <cell r="L389">
            <v>36</v>
          </cell>
          <cell r="M389" t="str">
            <v>独生子女</v>
          </cell>
          <cell r="N389">
            <v>0.05</v>
          </cell>
          <cell r="O389" t="str">
            <v>0.9</v>
          </cell>
          <cell r="P389">
            <v>640</v>
          </cell>
          <cell r="Q389">
            <v>767</v>
          </cell>
          <cell r="R389">
            <v>70.400000000000006</v>
          </cell>
          <cell r="S389" t="str">
            <v>已申请</v>
          </cell>
          <cell r="U389" t="str">
            <v>2014.01月</v>
          </cell>
          <cell r="V389">
            <v>1399.8999999999999</v>
          </cell>
          <cell r="W389">
            <v>105.59999999999994</v>
          </cell>
          <cell r="X389">
            <v>2007.04</v>
          </cell>
          <cell r="Y389" t="str">
            <v>副科</v>
          </cell>
          <cell r="Z389" t="str">
            <v>副科</v>
          </cell>
        </row>
        <row r="390">
          <cell r="D390" t="str">
            <v>李政新</v>
          </cell>
          <cell r="E390" t="str">
            <v>退休</v>
          </cell>
          <cell r="F390" t="str">
            <v>南院</v>
          </cell>
          <cell r="G390" t="str">
            <v>男</v>
          </cell>
          <cell r="H390" t="str">
            <v>汉</v>
          </cell>
          <cell r="I390">
            <v>1947.05</v>
          </cell>
          <cell r="J390">
            <v>1969.09</v>
          </cell>
          <cell r="K390" t="str">
            <v>中专</v>
          </cell>
          <cell r="L390">
            <v>37</v>
          </cell>
          <cell r="O390">
            <v>0.9</v>
          </cell>
          <cell r="X390">
            <v>2007.05</v>
          </cell>
          <cell r="Y390" t="str">
            <v>中级职称</v>
          </cell>
          <cell r="Z390" t="str">
            <v>中级职称</v>
          </cell>
        </row>
        <row r="391">
          <cell r="D391" t="str">
            <v>徐美荣</v>
          </cell>
          <cell r="E391" t="str">
            <v>退休</v>
          </cell>
          <cell r="F391" t="str">
            <v>南院</v>
          </cell>
          <cell r="G391" t="str">
            <v>女</v>
          </cell>
          <cell r="H391" t="str">
            <v>汉</v>
          </cell>
          <cell r="I391">
            <v>1957.06</v>
          </cell>
          <cell r="J391">
            <v>1975.02</v>
          </cell>
          <cell r="K391" t="str">
            <v>高中</v>
          </cell>
          <cell r="L391">
            <v>32</v>
          </cell>
          <cell r="O391" t="str">
            <v>0.87</v>
          </cell>
          <cell r="X391">
            <v>2007.06</v>
          </cell>
          <cell r="Y391" t="str">
            <v>高级工</v>
          </cell>
          <cell r="Z391" t="str">
            <v>高级工</v>
          </cell>
        </row>
        <row r="392">
          <cell r="D392" t="str">
            <v>廖伦英</v>
          </cell>
          <cell r="E392" t="str">
            <v>退休</v>
          </cell>
          <cell r="F392" t="str">
            <v>南院</v>
          </cell>
          <cell r="G392" t="str">
            <v>女</v>
          </cell>
          <cell r="H392" t="str">
            <v>汉</v>
          </cell>
          <cell r="I392">
            <v>1952.06</v>
          </cell>
          <cell r="J392">
            <v>1972.03</v>
          </cell>
          <cell r="K392" t="str">
            <v>大专</v>
          </cell>
          <cell r="L392">
            <v>35</v>
          </cell>
          <cell r="M392" t="str">
            <v>独生子女</v>
          </cell>
          <cell r="N392">
            <v>0.05</v>
          </cell>
          <cell r="O392" t="str">
            <v>0.9</v>
          </cell>
          <cell r="P392">
            <v>730</v>
          </cell>
          <cell r="Q392">
            <v>869</v>
          </cell>
          <cell r="R392">
            <v>79.95</v>
          </cell>
          <cell r="S392" t="str">
            <v>已申请</v>
          </cell>
          <cell r="U392" t="str">
            <v>2014.01月</v>
          </cell>
          <cell r="V392">
            <v>1439.1499999999999</v>
          </cell>
          <cell r="X392">
            <v>2007.06</v>
          </cell>
          <cell r="Y392" t="str">
            <v>中级职称</v>
          </cell>
          <cell r="Z392" t="str">
            <v>中级职称</v>
          </cell>
        </row>
        <row r="393">
          <cell r="D393" t="str">
            <v>张深基</v>
          </cell>
          <cell r="E393" t="str">
            <v>退休</v>
          </cell>
          <cell r="F393" t="str">
            <v>北院</v>
          </cell>
          <cell r="G393" t="str">
            <v>男</v>
          </cell>
          <cell r="H393" t="str">
            <v>汉</v>
          </cell>
          <cell r="I393">
            <v>1947.07</v>
          </cell>
          <cell r="J393">
            <v>1970.08</v>
          </cell>
          <cell r="K393" t="str">
            <v>本科</v>
          </cell>
          <cell r="L393">
            <v>36</v>
          </cell>
          <cell r="M393" t="str">
            <v>独生子女</v>
          </cell>
          <cell r="N393">
            <v>0.05</v>
          </cell>
          <cell r="O393" t="str">
            <v>0.9</v>
          </cell>
          <cell r="P393">
            <v>1630</v>
          </cell>
          <cell r="Q393">
            <v>1384</v>
          </cell>
          <cell r="R393">
            <v>150.70000000000002</v>
          </cell>
          <cell r="S393" t="str">
            <v>已申请</v>
          </cell>
          <cell r="U393" t="str">
            <v>2014.12月</v>
          </cell>
          <cell r="V393">
            <v>2712.6000000000004</v>
          </cell>
          <cell r="X393">
            <v>2007.07</v>
          </cell>
          <cell r="Y393" t="str">
            <v>正高</v>
          </cell>
          <cell r="Z393" t="str">
            <v>正处级</v>
          </cell>
        </row>
        <row r="394">
          <cell r="D394" t="str">
            <v>郑湘艳</v>
          </cell>
          <cell r="E394" t="str">
            <v>退休</v>
          </cell>
          <cell r="F394" t="str">
            <v>北院</v>
          </cell>
          <cell r="G394" t="str">
            <v>女</v>
          </cell>
          <cell r="H394" t="str">
            <v>汉</v>
          </cell>
          <cell r="I394">
            <v>1957.07</v>
          </cell>
          <cell r="J394">
            <v>1975.08</v>
          </cell>
          <cell r="K394" t="str">
            <v>高中</v>
          </cell>
          <cell r="L394">
            <v>31</v>
          </cell>
          <cell r="M394" t="str">
            <v>独生子女</v>
          </cell>
          <cell r="N394">
            <v>0.05</v>
          </cell>
          <cell r="O394" t="str">
            <v>0.86</v>
          </cell>
          <cell r="P394">
            <v>615</v>
          </cell>
          <cell r="Q394">
            <v>530</v>
          </cell>
          <cell r="R394">
            <v>57.25</v>
          </cell>
          <cell r="S394" t="str">
            <v>已申请</v>
          </cell>
          <cell r="U394" t="str">
            <v>2014.01月</v>
          </cell>
          <cell r="V394">
            <v>984.7</v>
          </cell>
          <cell r="W394">
            <v>250.25</v>
          </cell>
          <cell r="X394">
            <v>2007.07</v>
          </cell>
          <cell r="Y394" t="str">
            <v>高级工</v>
          </cell>
          <cell r="Z394" t="str">
            <v>高级工</v>
          </cell>
        </row>
        <row r="395">
          <cell r="D395" t="str">
            <v>沈觉非</v>
          </cell>
          <cell r="E395" t="str">
            <v>退休</v>
          </cell>
          <cell r="F395" t="str">
            <v>南院</v>
          </cell>
          <cell r="G395" t="str">
            <v>女</v>
          </cell>
          <cell r="H395" t="str">
            <v>汉</v>
          </cell>
          <cell r="I395">
            <v>1952.07</v>
          </cell>
          <cell r="J395">
            <v>1970.01</v>
          </cell>
          <cell r="K395" t="str">
            <v>高中</v>
          </cell>
          <cell r="L395">
            <v>37</v>
          </cell>
          <cell r="M395" t="str">
            <v>独生子女</v>
          </cell>
          <cell r="N395">
            <v>0.05</v>
          </cell>
          <cell r="O395" t="str">
            <v>0.9</v>
          </cell>
          <cell r="P395">
            <v>620</v>
          </cell>
          <cell r="Q395">
            <v>767</v>
          </cell>
          <cell r="R395">
            <v>69.350000000000009</v>
          </cell>
          <cell r="S395" t="str">
            <v>已申请</v>
          </cell>
          <cell r="U395" t="str">
            <v>2014.01月</v>
          </cell>
          <cell r="V395">
            <v>1248.3500000000001</v>
          </cell>
          <cell r="W395">
            <v>117.14999999999991</v>
          </cell>
          <cell r="X395">
            <v>2007.07</v>
          </cell>
          <cell r="Y395" t="str">
            <v>初级职称</v>
          </cell>
          <cell r="Z395" t="str">
            <v>药师（初)</v>
          </cell>
        </row>
        <row r="396">
          <cell r="D396" t="str">
            <v>章瑞华</v>
          </cell>
          <cell r="E396" t="str">
            <v>退休</v>
          </cell>
          <cell r="F396" t="str">
            <v>南院</v>
          </cell>
          <cell r="G396" t="str">
            <v>女</v>
          </cell>
          <cell r="H396" t="str">
            <v>汉</v>
          </cell>
          <cell r="I396">
            <v>1957.07</v>
          </cell>
          <cell r="J396">
            <v>1974.12</v>
          </cell>
          <cell r="K396" t="str">
            <v>中专</v>
          </cell>
          <cell r="L396">
            <v>32</v>
          </cell>
          <cell r="M396" t="str">
            <v>独生子女</v>
          </cell>
          <cell r="N396">
            <v>0.05</v>
          </cell>
          <cell r="O396" t="str">
            <v>0.87</v>
          </cell>
          <cell r="P396">
            <v>690</v>
          </cell>
          <cell r="Q396">
            <v>556</v>
          </cell>
          <cell r="R396">
            <v>62.300000000000004</v>
          </cell>
          <cell r="S396" t="str">
            <v>已申请</v>
          </cell>
          <cell r="U396" t="str">
            <v>2014.01月</v>
          </cell>
          <cell r="V396">
            <v>1110.7</v>
          </cell>
          <cell r="W396">
            <v>194.69999999999996</v>
          </cell>
          <cell r="X396">
            <v>2007.07</v>
          </cell>
          <cell r="Y396" t="str">
            <v>技师</v>
          </cell>
          <cell r="Z396" t="str">
            <v>技师</v>
          </cell>
        </row>
        <row r="397">
          <cell r="D397" t="str">
            <v>史正岳</v>
          </cell>
          <cell r="E397" t="str">
            <v>退休</v>
          </cell>
          <cell r="F397" t="str">
            <v>南院</v>
          </cell>
          <cell r="G397" t="str">
            <v>男</v>
          </cell>
          <cell r="H397" t="str">
            <v>汉</v>
          </cell>
          <cell r="I397">
            <v>1947.08</v>
          </cell>
          <cell r="J397">
            <v>1968.09</v>
          </cell>
          <cell r="K397" t="str">
            <v>中专</v>
          </cell>
          <cell r="L397">
            <v>38</v>
          </cell>
          <cell r="M397" t="str">
            <v>独生子女</v>
          </cell>
          <cell r="N397">
            <v>0.05</v>
          </cell>
          <cell r="O397" t="str">
            <v>0.9</v>
          </cell>
          <cell r="P397">
            <v>720</v>
          </cell>
          <cell r="Q397">
            <v>944</v>
          </cell>
          <cell r="R397">
            <v>83.2</v>
          </cell>
          <cell r="S397" t="str">
            <v>已申请</v>
          </cell>
          <cell r="U397" t="str">
            <v>2014.12月</v>
          </cell>
          <cell r="V397">
            <v>1497.6</v>
          </cell>
          <cell r="X397">
            <v>2007.08</v>
          </cell>
          <cell r="Y397" t="str">
            <v>中级职称</v>
          </cell>
          <cell r="Z397" t="str">
            <v>正科级</v>
          </cell>
        </row>
        <row r="398">
          <cell r="D398" t="str">
            <v>卢国林</v>
          </cell>
          <cell r="E398" t="str">
            <v>退休</v>
          </cell>
          <cell r="F398" t="str">
            <v>北院</v>
          </cell>
          <cell r="G398" t="str">
            <v>男</v>
          </cell>
          <cell r="H398" t="str">
            <v>汉</v>
          </cell>
          <cell r="I398">
            <v>1947.09</v>
          </cell>
          <cell r="J398">
            <v>1979.02</v>
          </cell>
          <cell r="K398" t="str">
            <v>高小</v>
          </cell>
          <cell r="L398">
            <v>28</v>
          </cell>
          <cell r="O398" t="str">
            <v>0.84</v>
          </cell>
          <cell r="X398">
            <v>2007.09</v>
          </cell>
          <cell r="Y398" t="str">
            <v>高级工</v>
          </cell>
          <cell r="Z398" t="str">
            <v>高级工</v>
          </cell>
        </row>
        <row r="399">
          <cell r="D399" t="str">
            <v>肖远和</v>
          </cell>
          <cell r="E399" t="str">
            <v>退休</v>
          </cell>
          <cell r="F399" t="str">
            <v>北院</v>
          </cell>
          <cell r="G399" t="str">
            <v>女</v>
          </cell>
          <cell r="H399" t="str">
            <v>汉</v>
          </cell>
          <cell r="I399">
            <v>1957.1</v>
          </cell>
          <cell r="J399">
            <v>1973.03</v>
          </cell>
          <cell r="K399" t="str">
            <v>初中</v>
          </cell>
          <cell r="L399">
            <v>34</v>
          </cell>
          <cell r="M399" t="str">
            <v>独生子女</v>
          </cell>
          <cell r="N399">
            <v>0.05</v>
          </cell>
          <cell r="O399" t="str">
            <v>0.89</v>
          </cell>
          <cell r="P399">
            <v>615</v>
          </cell>
          <cell r="Q399">
            <v>556</v>
          </cell>
          <cell r="R399">
            <v>58.6</v>
          </cell>
          <cell r="S399" t="str">
            <v>已申请</v>
          </cell>
          <cell r="U399" t="str">
            <v>2014.01月</v>
          </cell>
          <cell r="V399">
            <v>1042.1400000000001</v>
          </cell>
          <cell r="W399">
            <v>235.39999999999998</v>
          </cell>
          <cell r="X399">
            <v>2007.11</v>
          </cell>
          <cell r="Y399" t="str">
            <v>技师</v>
          </cell>
          <cell r="Z399" t="str">
            <v>技师</v>
          </cell>
        </row>
        <row r="400">
          <cell r="D400" t="str">
            <v>段岳兰</v>
          </cell>
          <cell r="E400" t="str">
            <v>退休</v>
          </cell>
          <cell r="F400" t="str">
            <v>南院</v>
          </cell>
          <cell r="G400" t="str">
            <v>女</v>
          </cell>
          <cell r="H400" t="str">
            <v>汉</v>
          </cell>
          <cell r="I400">
            <v>1957.11</v>
          </cell>
          <cell r="J400">
            <v>1974.11</v>
          </cell>
          <cell r="K400" t="str">
            <v>大专</v>
          </cell>
          <cell r="L400">
            <v>32</v>
          </cell>
          <cell r="M400" t="str">
            <v>独生子女</v>
          </cell>
          <cell r="N400">
            <v>0.05</v>
          </cell>
          <cell r="O400" t="str">
            <v>0.88</v>
          </cell>
          <cell r="P400">
            <v>590</v>
          </cell>
          <cell r="Q400">
            <v>673</v>
          </cell>
          <cell r="R400">
            <v>63.150000000000006</v>
          </cell>
          <cell r="S400" t="str">
            <v>已申请</v>
          </cell>
          <cell r="U400" t="str">
            <v>2014.01月</v>
          </cell>
          <cell r="V400">
            <v>1111.4399999999998</v>
          </cell>
          <cell r="W400">
            <v>185.34999999999994</v>
          </cell>
          <cell r="X400">
            <v>2007.11</v>
          </cell>
          <cell r="Y400" t="str">
            <v>科员</v>
          </cell>
          <cell r="Z400" t="str">
            <v>科员</v>
          </cell>
        </row>
        <row r="401">
          <cell r="D401" t="str">
            <v>张新</v>
          </cell>
          <cell r="E401" t="str">
            <v>退休</v>
          </cell>
          <cell r="F401" t="str">
            <v>南院</v>
          </cell>
          <cell r="G401" t="str">
            <v>女</v>
          </cell>
          <cell r="H401" t="str">
            <v>汉</v>
          </cell>
          <cell r="I401">
            <v>1952.11</v>
          </cell>
          <cell r="J401">
            <v>1969.1</v>
          </cell>
          <cell r="K401" t="str">
            <v>大学</v>
          </cell>
          <cell r="L401">
            <v>38</v>
          </cell>
          <cell r="O401" t="str">
            <v>0.9</v>
          </cell>
          <cell r="X401">
            <v>2007.11</v>
          </cell>
          <cell r="Y401" t="str">
            <v>中级职称</v>
          </cell>
          <cell r="Z401" t="str">
            <v>讲师</v>
          </cell>
        </row>
        <row r="402">
          <cell r="D402" t="str">
            <v>王麟慧</v>
          </cell>
          <cell r="E402" t="str">
            <v>退休</v>
          </cell>
          <cell r="F402" t="str">
            <v>南院</v>
          </cell>
          <cell r="G402" t="str">
            <v>女</v>
          </cell>
          <cell r="H402" t="str">
            <v>汉</v>
          </cell>
          <cell r="I402">
            <v>1957.11</v>
          </cell>
          <cell r="J402">
            <v>1975.02</v>
          </cell>
          <cell r="K402" t="str">
            <v>初中</v>
          </cell>
          <cell r="L402">
            <v>32</v>
          </cell>
          <cell r="M402" t="str">
            <v>独生子女</v>
          </cell>
          <cell r="N402">
            <v>0.05</v>
          </cell>
          <cell r="O402" t="str">
            <v>0.87</v>
          </cell>
          <cell r="P402">
            <v>615</v>
          </cell>
          <cell r="Q402">
            <v>530</v>
          </cell>
          <cell r="R402">
            <v>57.25</v>
          </cell>
          <cell r="S402" t="str">
            <v>已申请</v>
          </cell>
          <cell r="U402" t="str">
            <v>2014.01月</v>
          </cell>
          <cell r="V402">
            <v>996.15000000000009</v>
          </cell>
          <cell r="W402">
            <v>250.25</v>
          </cell>
          <cell r="X402">
            <v>2007.11</v>
          </cell>
          <cell r="Y402" t="str">
            <v>高级工</v>
          </cell>
          <cell r="Z402" t="str">
            <v>高级工</v>
          </cell>
        </row>
        <row r="403">
          <cell r="D403" t="str">
            <v>盛豹武</v>
          </cell>
          <cell r="E403" t="str">
            <v>退休</v>
          </cell>
          <cell r="F403" t="str">
            <v>南院</v>
          </cell>
          <cell r="G403" t="str">
            <v>男</v>
          </cell>
          <cell r="H403" t="str">
            <v>汉</v>
          </cell>
          <cell r="I403">
            <v>1947.12</v>
          </cell>
          <cell r="J403">
            <v>1968.03</v>
          </cell>
          <cell r="K403" t="str">
            <v>中专</v>
          </cell>
          <cell r="L403">
            <v>39</v>
          </cell>
          <cell r="M403" t="str">
            <v>独生子女</v>
          </cell>
          <cell r="N403">
            <v>0.05</v>
          </cell>
          <cell r="O403" t="str">
            <v>0.9</v>
          </cell>
          <cell r="P403">
            <v>720</v>
          </cell>
          <cell r="Q403">
            <v>944</v>
          </cell>
          <cell r="R403">
            <v>83.2</v>
          </cell>
          <cell r="S403" t="str">
            <v>已申请</v>
          </cell>
          <cell r="U403" t="str">
            <v>2014.12月</v>
          </cell>
          <cell r="V403">
            <v>1497.6</v>
          </cell>
          <cell r="X403">
            <v>2007.12</v>
          </cell>
          <cell r="Y403" t="str">
            <v>正科级</v>
          </cell>
          <cell r="Z403" t="str">
            <v>正科</v>
          </cell>
        </row>
        <row r="404">
          <cell r="D404" t="str">
            <v>欧阳三泰</v>
          </cell>
          <cell r="E404" t="str">
            <v>退休</v>
          </cell>
          <cell r="F404" t="str">
            <v>北院</v>
          </cell>
          <cell r="G404" t="str">
            <v>男</v>
          </cell>
          <cell r="H404" t="str">
            <v>汉</v>
          </cell>
          <cell r="I404">
            <v>1947.12</v>
          </cell>
          <cell r="J404">
            <v>1969.02</v>
          </cell>
          <cell r="K404" t="str">
            <v>本科</v>
          </cell>
          <cell r="L404">
            <v>38</v>
          </cell>
          <cell r="O404" t="str">
            <v>0.9</v>
          </cell>
          <cell r="X404">
            <v>2008.01</v>
          </cell>
          <cell r="Y404" t="str">
            <v>正高</v>
          </cell>
          <cell r="Z404" t="str">
            <v>正高</v>
          </cell>
        </row>
        <row r="405">
          <cell r="D405" t="str">
            <v>郭海燕</v>
          </cell>
          <cell r="E405" t="str">
            <v>退休</v>
          </cell>
          <cell r="F405" t="str">
            <v>南院</v>
          </cell>
          <cell r="G405" t="str">
            <v>女</v>
          </cell>
          <cell r="H405" t="str">
            <v>汉</v>
          </cell>
          <cell r="I405">
            <v>1958.02</v>
          </cell>
          <cell r="J405">
            <v>1975.01</v>
          </cell>
          <cell r="K405" t="str">
            <v>高中</v>
          </cell>
          <cell r="L405">
            <v>33</v>
          </cell>
          <cell r="M405" t="str">
            <v>独生子女</v>
          </cell>
          <cell r="N405">
            <v>0.05</v>
          </cell>
          <cell r="O405" t="str">
            <v>0.88</v>
          </cell>
          <cell r="P405">
            <v>690</v>
          </cell>
          <cell r="Q405">
            <v>585</v>
          </cell>
          <cell r="R405">
            <v>63.75</v>
          </cell>
          <cell r="S405" t="str">
            <v>已申请</v>
          </cell>
          <cell r="U405" t="str">
            <v>2014.01月</v>
          </cell>
          <cell r="V405">
            <v>1122</v>
          </cell>
          <cell r="W405">
            <v>178.75</v>
          </cell>
          <cell r="X405">
            <v>2008.02</v>
          </cell>
          <cell r="Y405" t="str">
            <v>技师</v>
          </cell>
          <cell r="Z405" t="str">
            <v>技师</v>
          </cell>
        </row>
        <row r="406">
          <cell r="D406" t="str">
            <v>陈晚桃</v>
          </cell>
          <cell r="E406" t="str">
            <v>退休</v>
          </cell>
          <cell r="F406" t="str">
            <v>南院</v>
          </cell>
          <cell r="G406" t="str">
            <v>女</v>
          </cell>
          <cell r="H406" t="str">
            <v>汉</v>
          </cell>
          <cell r="I406">
            <v>1952.12</v>
          </cell>
          <cell r="J406">
            <v>1969.01</v>
          </cell>
          <cell r="K406" t="str">
            <v>研班</v>
          </cell>
          <cell r="L406">
            <v>38</v>
          </cell>
          <cell r="M406" t="str">
            <v>独生子女</v>
          </cell>
          <cell r="N406">
            <v>0.05</v>
          </cell>
          <cell r="O406" t="str">
            <v>0.9</v>
          </cell>
          <cell r="P406">
            <v>780</v>
          </cell>
          <cell r="Q406">
            <v>944</v>
          </cell>
          <cell r="R406">
            <v>86.2</v>
          </cell>
          <cell r="S406" t="str">
            <v>已申请</v>
          </cell>
          <cell r="U406" t="str">
            <v>2014.12月</v>
          </cell>
          <cell r="V406">
            <v>1551.6</v>
          </cell>
          <cell r="X406">
            <v>2008.02</v>
          </cell>
          <cell r="Y406" t="str">
            <v>会计师</v>
          </cell>
          <cell r="Z406" t="str">
            <v>会计师</v>
          </cell>
        </row>
        <row r="407">
          <cell r="D407" t="str">
            <v>王众欣</v>
          </cell>
          <cell r="E407" t="str">
            <v>退休</v>
          </cell>
          <cell r="F407" t="str">
            <v>南院</v>
          </cell>
          <cell r="G407" t="str">
            <v>女</v>
          </cell>
          <cell r="H407" t="str">
            <v>汉</v>
          </cell>
          <cell r="I407">
            <v>1958.05</v>
          </cell>
          <cell r="J407">
            <v>1978.12</v>
          </cell>
          <cell r="K407" t="str">
            <v>初中</v>
          </cell>
          <cell r="L407">
            <v>29</v>
          </cell>
          <cell r="M407" t="str">
            <v>独生子女</v>
          </cell>
          <cell r="N407">
            <v>0.05</v>
          </cell>
          <cell r="O407" t="str">
            <v>0.845</v>
          </cell>
          <cell r="P407">
            <v>615</v>
          </cell>
          <cell r="Q407">
            <v>504</v>
          </cell>
          <cell r="R407">
            <v>55.95</v>
          </cell>
          <cell r="S407" t="str">
            <v>已申请</v>
          </cell>
          <cell r="U407" t="str">
            <v>2014.01月</v>
          </cell>
          <cell r="V407">
            <v>945.55</v>
          </cell>
          <cell r="W407">
            <v>264.54999999999995</v>
          </cell>
          <cell r="X407">
            <v>2008.04</v>
          </cell>
          <cell r="Y407" t="str">
            <v>高级工</v>
          </cell>
          <cell r="Z407" t="str">
            <v>高级工</v>
          </cell>
        </row>
        <row r="408">
          <cell r="D408" t="str">
            <v>郭蒲清</v>
          </cell>
          <cell r="E408" t="str">
            <v>退休</v>
          </cell>
          <cell r="F408" t="str">
            <v>南院</v>
          </cell>
          <cell r="G408" t="str">
            <v>女</v>
          </cell>
          <cell r="H408" t="str">
            <v>汉</v>
          </cell>
          <cell r="I408">
            <v>1953.04</v>
          </cell>
          <cell r="J408">
            <v>1970.03</v>
          </cell>
          <cell r="K408" t="str">
            <v>初中</v>
          </cell>
          <cell r="L408">
            <v>38</v>
          </cell>
          <cell r="O408" t="str">
            <v>0.9</v>
          </cell>
          <cell r="X408">
            <v>2008.05</v>
          </cell>
          <cell r="Y408" t="str">
            <v>正科级</v>
          </cell>
          <cell r="Z408" t="str">
            <v>助工</v>
          </cell>
        </row>
        <row r="409">
          <cell r="D409" t="str">
            <v>蒋希伯</v>
          </cell>
          <cell r="E409" t="str">
            <v>退休</v>
          </cell>
          <cell r="F409" t="str">
            <v>南院</v>
          </cell>
          <cell r="G409" t="str">
            <v>男</v>
          </cell>
          <cell r="H409" t="str">
            <v>汉</v>
          </cell>
          <cell r="I409">
            <v>1948.06</v>
          </cell>
          <cell r="J409">
            <v>1965.12</v>
          </cell>
          <cell r="K409" t="str">
            <v>本科</v>
          </cell>
          <cell r="L409">
            <v>42</v>
          </cell>
          <cell r="O409">
            <v>0.9</v>
          </cell>
          <cell r="X409">
            <v>2008.07</v>
          </cell>
          <cell r="Y409" t="str">
            <v>正处</v>
          </cell>
          <cell r="Z409" t="str">
            <v>正处</v>
          </cell>
        </row>
        <row r="410">
          <cell r="D410" t="str">
            <v>陈壮怀</v>
          </cell>
          <cell r="E410" t="str">
            <v>退休</v>
          </cell>
          <cell r="F410" t="str">
            <v>南院</v>
          </cell>
          <cell r="G410" t="str">
            <v>男</v>
          </cell>
          <cell r="H410" t="str">
            <v>汉</v>
          </cell>
          <cell r="I410">
            <v>1948.08</v>
          </cell>
          <cell r="J410">
            <v>1968.12</v>
          </cell>
          <cell r="K410" t="str">
            <v>大专</v>
          </cell>
          <cell r="L410">
            <v>41</v>
          </cell>
          <cell r="O410" t="str">
            <v>0.9</v>
          </cell>
          <cell r="X410">
            <v>2008.08</v>
          </cell>
          <cell r="Y410" t="str">
            <v>正处</v>
          </cell>
          <cell r="Z410" t="str">
            <v>正处</v>
          </cell>
        </row>
        <row r="411">
          <cell r="D411" t="str">
            <v>刘玉芹</v>
          </cell>
          <cell r="E411" t="str">
            <v>退休</v>
          </cell>
          <cell r="F411" t="str">
            <v>北院</v>
          </cell>
          <cell r="G411" t="str">
            <v>女</v>
          </cell>
          <cell r="H411" t="str">
            <v>汉</v>
          </cell>
          <cell r="I411">
            <v>1958.08</v>
          </cell>
          <cell r="J411">
            <v>1980.01</v>
          </cell>
          <cell r="K411" t="str">
            <v>初中</v>
          </cell>
          <cell r="L411">
            <v>29</v>
          </cell>
          <cell r="M411" t="str">
            <v>独生子女</v>
          </cell>
          <cell r="N411">
            <v>0.05</v>
          </cell>
          <cell r="O411" t="str">
            <v>0.84</v>
          </cell>
          <cell r="P411">
            <v>615</v>
          </cell>
          <cell r="Q411">
            <v>455</v>
          </cell>
          <cell r="R411">
            <v>53.5</v>
          </cell>
          <cell r="S411" t="str">
            <v>已申请</v>
          </cell>
          <cell r="U411" t="str">
            <v>2014.01月</v>
          </cell>
          <cell r="V411">
            <v>898.8</v>
          </cell>
          <cell r="W411">
            <v>291.5</v>
          </cell>
          <cell r="X411">
            <v>2008.08</v>
          </cell>
          <cell r="Y411" t="str">
            <v>高级工</v>
          </cell>
          <cell r="Z411" t="str">
            <v>高级工</v>
          </cell>
        </row>
        <row r="412">
          <cell r="D412" t="str">
            <v>王敏之</v>
          </cell>
          <cell r="E412" t="str">
            <v>退休</v>
          </cell>
          <cell r="F412" t="str">
            <v>南院</v>
          </cell>
          <cell r="G412" t="str">
            <v>男</v>
          </cell>
          <cell r="H412" t="str">
            <v>汉</v>
          </cell>
          <cell r="I412">
            <v>1948.09</v>
          </cell>
          <cell r="J412">
            <v>1969.09</v>
          </cell>
          <cell r="K412" t="str">
            <v>本科</v>
          </cell>
          <cell r="L412">
            <v>40</v>
          </cell>
          <cell r="O412" t="str">
            <v>0.9</v>
          </cell>
          <cell r="X412">
            <v>2008.09</v>
          </cell>
          <cell r="Y412" t="str">
            <v>教授</v>
          </cell>
          <cell r="Z412" t="str">
            <v>教授</v>
          </cell>
        </row>
        <row r="413">
          <cell r="D413" t="str">
            <v>王懋荣</v>
          </cell>
          <cell r="E413" t="str">
            <v>退休</v>
          </cell>
          <cell r="F413" t="str">
            <v>南院</v>
          </cell>
          <cell r="G413" t="str">
            <v>男</v>
          </cell>
          <cell r="H413" t="str">
            <v>汉</v>
          </cell>
          <cell r="I413">
            <v>1948.08</v>
          </cell>
          <cell r="J413">
            <v>1967.09</v>
          </cell>
          <cell r="K413" t="str">
            <v>本科</v>
          </cell>
          <cell r="L413">
            <v>42</v>
          </cell>
          <cell r="M413" t="str">
            <v>独生子女</v>
          </cell>
          <cell r="N413">
            <v>0.05</v>
          </cell>
          <cell r="O413" t="str">
            <v>0.9</v>
          </cell>
          <cell r="P413">
            <v>1180</v>
          </cell>
          <cell r="Q413">
            <v>1109</v>
          </cell>
          <cell r="R413">
            <v>114.45</v>
          </cell>
          <cell r="S413" t="str">
            <v>已申请</v>
          </cell>
          <cell r="U413" t="str">
            <v>2014.12月</v>
          </cell>
          <cell r="V413">
            <v>2060.15</v>
          </cell>
          <cell r="X413">
            <v>2008.08</v>
          </cell>
          <cell r="Y413" t="str">
            <v>副高</v>
          </cell>
          <cell r="Z413" t="str">
            <v>副教授</v>
          </cell>
        </row>
        <row r="414">
          <cell r="D414" t="str">
            <v>谭泽津</v>
          </cell>
          <cell r="E414" t="str">
            <v>退休</v>
          </cell>
          <cell r="F414" t="str">
            <v>南院</v>
          </cell>
          <cell r="G414" t="str">
            <v>男</v>
          </cell>
          <cell r="H414" t="str">
            <v>汉</v>
          </cell>
          <cell r="I414">
            <v>1948.1</v>
          </cell>
          <cell r="J414">
            <v>1968.03</v>
          </cell>
          <cell r="K414" t="str">
            <v>大专</v>
          </cell>
          <cell r="L414">
            <v>41</v>
          </cell>
          <cell r="M414" t="str">
            <v>独生子女</v>
          </cell>
          <cell r="N414">
            <v>0.05</v>
          </cell>
          <cell r="O414" t="str">
            <v>0.9</v>
          </cell>
          <cell r="P414">
            <v>780</v>
          </cell>
          <cell r="Q414">
            <v>984</v>
          </cell>
          <cell r="R414">
            <v>88.2</v>
          </cell>
          <cell r="S414" t="str">
            <v>已申请</v>
          </cell>
          <cell r="U414" t="str">
            <v>2014.12月</v>
          </cell>
          <cell r="V414">
            <v>1587.6</v>
          </cell>
          <cell r="X414">
            <v>2008.11</v>
          </cell>
          <cell r="Y414" t="str">
            <v>中级职称</v>
          </cell>
          <cell r="Z414" t="str">
            <v>主治医师</v>
          </cell>
        </row>
        <row r="415">
          <cell r="D415" t="str">
            <v>陈石光</v>
          </cell>
          <cell r="E415" t="str">
            <v>退休</v>
          </cell>
          <cell r="F415" t="str">
            <v>南院</v>
          </cell>
          <cell r="G415" t="str">
            <v>男</v>
          </cell>
          <cell r="H415" t="str">
            <v>汉</v>
          </cell>
          <cell r="I415">
            <v>1948.1</v>
          </cell>
          <cell r="J415">
            <v>1965.02</v>
          </cell>
          <cell r="K415" t="str">
            <v>中专</v>
          </cell>
          <cell r="L415">
            <v>41</v>
          </cell>
          <cell r="M415" t="str">
            <v>独生子女</v>
          </cell>
          <cell r="N415">
            <v>0.05</v>
          </cell>
          <cell r="O415">
            <v>0.9</v>
          </cell>
          <cell r="P415">
            <v>1045</v>
          </cell>
          <cell r="Q415">
            <v>1064</v>
          </cell>
          <cell r="R415">
            <v>105.45</v>
          </cell>
          <cell r="S415" t="str">
            <v>已申请</v>
          </cell>
          <cell r="U415" t="str">
            <v>2014.12月</v>
          </cell>
          <cell r="V415">
            <v>1898.1</v>
          </cell>
          <cell r="X415">
            <v>2008.11</v>
          </cell>
          <cell r="Y415" t="str">
            <v>正处</v>
          </cell>
          <cell r="Z415" t="str">
            <v>正处</v>
          </cell>
        </row>
        <row r="416">
          <cell r="D416" t="str">
            <v>谢思禄</v>
          </cell>
          <cell r="E416" t="str">
            <v>退休</v>
          </cell>
          <cell r="F416" t="str">
            <v>南院</v>
          </cell>
          <cell r="G416" t="str">
            <v>男</v>
          </cell>
          <cell r="H416" t="str">
            <v>汉</v>
          </cell>
          <cell r="I416">
            <v>1948.1</v>
          </cell>
          <cell r="J416">
            <v>1968.03</v>
          </cell>
          <cell r="K416" t="str">
            <v>中专</v>
          </cell>
          <cell r="L416">
            <v>41</v>
          </cell>
          <cell r="O416">
            <v>0.9</v>
          </cell>
          <cell r="X416">
            <v>2008.11</v>
          </cell>
          <cell r="Y416" t="str">
            <v>正科级</v>
          </cell>
          <cell r="Z416" t="str">
            <v>正科</v>
          </cell>
        </row>
        <row r="417">
          <cell r="D417" t="str">
            <v>蒋久清</v>
          </cell>
          <cell r="E417" t="str">
            <v>退休</v>
          </cell>
          <cell r="F417" t="str">
            <v>南院</v>
          </cell>
          <cell r="G417" t="str">
            <v>男</v>
          </cell>
          <cell r="H417" t="str">
            <v>汉</v>
          </cell>
          <cell r="I417">
            <v>1948.1</v>
          </cell>
          <cell r="J417">
            <v>1969.09</v>
          </cell>
          <cell r="K417" t="str">
            <v>中专</v>
          </cell>
          <cell r="L417">
            <v>41</v>
          </cell>
          <cell r="O417">
            <v>0.9</v>
          </cell>
          <cell r="X417">
            <v>2008.11</v>
          </cell>
          <cell r="Y417" t="str">
            <v>工程师</v>
          </cell>
          <cell r="Z417" t="str">
            <v>工程师</v>
          </cell>
        </row>
        <row r="418">
          <cell r="D418" t="str">
            <v>叶根泉</v>
          </cell>
          <cell r="E418" t="str">
            <v>退休</v>
          </cell>
          <cell r="F418" t="str">
            <v>南院</v>
          </cell>
          <cell r="G418" t="str">
            <v>男</v>
          </cell>
          <cell r="H418" t="str">
            <v>汉</v>
          </cell>
          <cell r="I418">
            <v>1948.1</v>
          </cell>
          <cell r="J418">
            <v>1969.09</v>
          </cell>
          <cell r="K418" t="str">
            <v>中专</v>
          </cell>
          <cell r="L418">
            <v>41</v>
          </cell>
          <cell r="M418" t="str">
            <v>独生子女</v>
          </cell>
          <cell r="N418">
            <v>0.05</v>
          </cell>
          <cell r="O418">
            <v>0.9</v>
          </cell>
          <cell r="P418">
            <v>1045</v>
          </cell>
          <cell r="Q418">
            <v>1064</v>
          </cell>
          <cell r="R418">
            <v>105.45</v>
          </cell>
          <cell r="S418" t="str">
            <v>已申请</v>
          </cell>
          <cell r="U418" t="str">
            <v>2014.12月</v>
          </cell>
          <cell r="V418">
            <v>1898.1</v>
          </cell>
          <cell r="X418">
            <v>2008.11</v>
          </cell>
          <cell r="Y418" t="str">
            <v>正处</v>
          </cell>
          <cell r="Z418" t="str">
            <v>正处</v>
          </cell>
        </row>
        <row r="419">
          <cell r="D419" t="str">
            <v>舒介武</v>
          </cell>
          <cell r="E419" t="str">
            <v>退休</v>
          </cell>
          <cell r="F419" t="str">
            <v>南院</v>
          </cell>
          <cell r="G419" t="str">
            <v>男</v>
          </cell>
          <cell r="H419" t="str">
            <v>汉</v>
          </cell>
          <cell r="I419">
            <v>1948.12</v>
          </cell>
          <cell r="J419">
            <v>1968.12</v>
          </cell>
          <cell r="K419" t="str">
            <v>本科</v>
          </cell>
          <cell r="L419">
            <v>40</v>
          </cell>
          <cell r="M419" t="str">
            <v>独生子女</v>
          </cell>
          <cell r="N419">
            <v>0.05</v>
          </cell>
          <cell r="O419">
            <v>0.9</v>
          </cell>
          <cell r="P419">
            <v>1180</v>
          </cell>
          <cell r="Q419">
            <v>1109</v>
          </cell>
          <cell r="R419">
            <v>114.45</v>
          </cell>
          <cell r="S419" t="str">
            <v>已申请</v>
          </cell>
          <cell r="U419" t="str">
            <v>2014.12月</v>
          </cell>
          <cell r="V419">
            <v>2060.15</v>
          </cell>
          <cell r="X419">
            <v>2008.12</v>
          </cell>
          <cell r="Y419" t="str">
            <v>副高</v>
          </cell>
          <cell r="Z419" t="str">
            <v>副教授</v>
          </cell>
        </row>
        <row r="420">
          <cell r="D420" t="str">
            <v>常玉刚</v>
          </cell>
          <cell r="E420" t="str">
            <v>退休</v>
          </cell>
          <cell r="F420" t="str">
            <v>南院</v>
          </cell>
          <cell r="G420" t="str">
            <v>男</v>
          </cell>
          <cell r="H420" t="str">
            <v>汉</v>
          </cell>
          <cell r="I420">
            <v>1948.12</v>
          </cell>
          <cell r="J420">
            <v>1983.04</v>
          </cell>
          <cell r="K420" t="str">
            <v>初中</v>
          </cell>
          <cell r="L420">
            <v>25</v>
          </cell>
          <cell r="O420">
            <v>0.82499999999999996</v>
          </cell>
          <cell r="X420">
            <v>2008.12</v>
          </cell>
          <cell r="Y420" t="str">
            <v>高级工</v>
          </cell>
          <cell r="Z420" t="str">
            <v>高级工</v>
          </cell>
        </row>
        <row r="421">
          <cell r="D421" t="str">
            <v>章清莲</v>
          </cell>
          <cell r="E421" t="str">
            <v>退休</v>
          </cell>
          <cell r="F421" t="str">
            <v>南院</v>
          </cell>
          <cell r="G421" t="str">
            <v>女</v>
          </cell>
          <cell r="H421" t="str">
            <v>汉</v>
          </cell>
          <cell r="I421">
            <v>1955.12</v>
          </cell>
          <cell r="J421">
            <v>1989.01</v>
          </cell>
          <cell r="K421" t="str">
            <v>高中</v>
          </cell>
          <cell r="L421">
            <v>19</v>
          </cell>
          <cell r="M421" t="str">
            <v>独生子女</v>
          </cell>
          <cell r="N421">
            <v>0.05</v>
          </cell>
          <cell r="O421">
            <v>0.79</v>
          </cell>
          <cell r="P421">
            <v>575</v>
          </cell>
          <cell r="Q421">
            <v>282</v>
          </cell>
          <cell r="R421">
            <v>42.85</v>
          </cell>
          <cell r="S421" t="str">
            <v>已申请</v>
          </cell>
          <cell r="U421" t="str">
            <v>2014.01月</v>
          </cell>
          <cell r="V421">
            <v>677.03</v>
          </cell>
          <cell r="W421">
            <v>408.65</v>
          </cell>
          <cell r="X421">
            <v>2008.12</v>
          </cell>
          <cell r="Y421" t="str">
            <v>中级工</v>
          </cell>
          <cell r="Z421" t="str">
            <v>中级工</v>
          </cell>
        </row>
        <row r="422">
          <cell r="D422" t="str">
            <v>任科武</v>
          </cell>
          <cell r="E422" t="str">
            <v>退休</v>
          </cell>
          <cell r="F422" t="str">
            <v>北院</v>
          </cell>
          <cell r="G422" t="str">
            <v>男</v>
          </cell>
          <cell r="H422" t="str">
            <v>汉</v>
          </cell>
          <cell r="I422">
            <v>1948.12</v>
          </cell>
          <cell r="J422">
            <v>1966.12</v>
          </cell>
          <cell r="K422" t="str">
            <v>初中</v>
          </cell>
          <cell r="L422">
            <v>43</v>
          </cell>
          <cell r="M422" t="str">
            <v>独生子女</v>
          </cell>
          <cell r="N422">
            <v>0.05</v>
          </cell>
          <cell r="O422">
            <v>0.9</v>
          </cell>
          <cell r="P422">
            <v>720</v>
          </cell>
          <cell r="Q422">
            <v>984</v>
          </cell>
          <cell r="R422">
            <v>85.2</v>
          </cell>
          <cell r="S422" t="str">
            <v>已申请</v>
          </cell>
          <cell r="U422" t="str">
            <v>2014.12月</v>
          </cell>
          <cell r="V422">
            <v>1571.6</v>
          </cell>
          <cell r="X422">
            <v>2009.01</v>
          </cell>
          <cell r="Y422" t="str">
            <v>主任科员</v>
          </cell>
          <cell r="Z422" t="str">
            <v>主任科员</v>
          </cell>
        </row>
        <row r="423">
          <cell r="D423" t="str">
            <v>辛才根</v>
          </cell>
          <cell r="E423" t="str">
            <v>退休</v>
          </cell>
          <cell r="F423" t="str">
            <v>北院</v>
          </cell>
          <cell r="G423" t="str">
            <v>男</v>
          </cell>
          <cell r="H423" t="str">
            <v>汉</v>
          </cell>
          <cell r="I423">
            <v>1949.01</v>
          </cell>
          <cell r="J423">
            <v>1968.12</v>
          </cell>
          <cell r="K423" t="str">
            <v>本科</v>
          </cell>
          <cell r="L423">
            <v>41</v>
          </cell>
          <cell r="M423" t="str">
            <v>独生子女</v>
          </cell>
          <cell r="N423">
            <v>0.05</v>
          </cell>
          <cell r="O423">
            <v>0.9</v>
          </cell>
          <cell r="P423">
            <v>1045</v>
          </cell>
          <cell r="Q423">
            <v>1109</v>
          </cell>
          <cell r="R423">
            <v>107.7</v>
          </cell>
          <cell r="S423" t="str">
            <v>未申请</v>
          </cell>
          <cell r="X423">
            <v>2009.01</v>
          </cell>
          <cell r="Y423" t="str">
            <v>正处</v>
          </cell>
          <cell r="Z423" t="str">
            <v>正处</v>
          </cell>
        </row>
        <row r="424">
          <cell r="D424" t="str">
            <v>龚庆寿</v>
          </cell>
          <cell r="E424" t="str">
            <v>退休</v>
          </cell>
          <cell r="F424" t="str">
            <v>南院</v>
          </cell>
          <cell r="G424" t="str">
            <v>男</v>
          </cell>
          <cell r="H424" t="str">
            <v>汉</v>
          </cell>
          <cell r="I424">
            <v>1949.12</v>
          </cell>
          <cell r="J424">
            <v>1968.03</v>
          </cell>
          <cell r="K424" t="str">
            <v>本科</v>
          </cell>
          <cell r="L424">
            <v>41</v>
          </cell>
          <cell r="M424" t="str">
            <v>独生子女</v>
          </cell>
          <cell r="N424">
            <v>0.05</v>
          </cell>
          <cell r="O424">
            <v>0.9</v>
          </cell>
          <cell r="P424">
            <v>1420</v>
          </cell>
          <cell r="Q424">
            <v>1244</v>
          </cell>
          <cell r="R424">
            <v>133.20000000000002</v>
          </cell>
          <cell r="S424" t="str">
            <v>未申请</v>
          </cell>
          <cell r="X424">
            <v>2009.01</v>
          </cell>
          <cell r="Y424" t="str">
            <v>教授</v>
          </cell>
          <cell r="Z424" t="str">
            <v>教授</v>
          </cell>
        </row>
        <row r="425">
          <cell r="D425" t="str">
            <v>颜国强</v>
          </cell>
          <cell r="E425" t="str">
            <v>退休</v>
          </cell>
          <cell r="F425" t="str">
            <v>南院</v>
          </cell>
          <cell r="G425" t="str">
            <v>男</v>
          </cell>
          <cell r="H425" t="str">
            <v>汉</v>
          </cell>
          <cell r="I425">
            <v>1949.01</v>
          </cell>
          <cell r="J425">
            <v>1968.09</v>
          </cell>
          <cell r="K425" t="str">
            <v>中专</v>
          </cell>
          <cell r="L425">
            <v>41</v>
          </cell>
          <cell r="M425" t="str">
            <v>独生子女</v>
          </cell>
          <cell r="N425">
            <v>0.05</v>
          </cell>
          <cell r="O425">
            <v>0.9</v>
          </cell>
          <cell r="P425">
            <v>620</v>
          </cell>
          <cell r="Q425">
            <v>799</v>
          </cell>
          <cell r="R425">
            <v>70.95</v>
          </cell>
          <cell r="S425" t="str">
            <v>已申请</v>
          </cell>
          <cell r="U425" t="str">
            <v>2014.01月</v>
          </cell>
          <cell r="V425">
            <v>1277.1499999999999</v>
          </cell>
          <cell r="W425">
            <v>99.549999999999969</v>
          </cell>
          <cell r="X425">
            <v>2009.02</v>
          </cell>
          <cell r="Y425" t="str">
            <v>初级职称</v>
          </cell>
          <cell r="Z425" t="str">
            <v>助工</v>
          </cell>
        </row>
        <row r="426">
          <cell r="D426" t="str">
            <v>刘起程</v>
          </cell>
          <cell r="E426" t="str">
            <v>退休</v>
          </cell>
          <cell r="F426" t="str">
            <v>南院</v>
          </cell>
          <cell r="G426" t="str">
            <v>女</v>
          </cell>
          <cell r="H426" t="str">
            <v>汉</v>
          </cell>
          <cell r="I426">
            <v>1954.03</v>
          </cell>
          <cell r="J426">
            <v>1972.03</v>
          </cell>
          <cell r="K426" t="str">
            <v>本科</v>
          </cell>
          <cell r="L426">
            <v>37</v>
          </cell>
          <cell r="M426" t="str">
            <v>独生子女</v>
          </cell>
          <cell r="N426">
            <v>0.05</v>
          </cell>
          <cell r="O426">
            <v>0.9</v>
          </cell>
          <cell r="P426">
            <v>930</v>
          </cell>
          <cell r="Q426">
            <v>944</v>
          </cell>
          <cell r="R426">
            <v>93.7</v>
          </cell>
          <cell r="S426" t="str">
            <v>未申请</v>
          </cell>
          <cell r="X426">
            <v>2009.04</v>
          </cell>
          <cell r="Y426" t="str">
            <v>高级政工师</v>
          </cell>
          <cell r="Z426" t="str">
            <v>高级政工师</v>
          </cell>
        </row>
        <row r="427">
          <cell r="D427" t="str">
            <v>王益民</v>
          </cell>
          <cell r="E427" t="str">
            <v>退休</v>
          </cell>
          <cell r="F427" t="str">
            <v>南院</v>
          </cell>
          <cell r="G427" t="str">
            <v>男</v>
          </cell>
          <cell r="H427" t="str">
            <v>汉</v>
          </cell>
          <cell r="I427">
            <v>1949.03</v>
          </cell>
          <cell r="J427">
            <v>1969.11</v>
          </cell>
          <cell r="K427" t="str">
            <v>大专</v>
          </cell>
          <cell r="L427">
            <v>40</v>
          </cell>
          <cell r="M427" t="str">
            <v>独生子女</v>
          </cell>
          <cell r="N427">
            <v>0.05</v>
          </cell>
          <cell r="O427">
            <v>0.9</v>
          </cell>
          <cell r="P427">
            <v>1045</v>
          </cell>
          <cell r="Q427">
            <v>1109</v>
          </cell>
          <cell r="R427">
            <v>107.7</v>
          </cell>
          <cell r="S427" t="str">
            <v>已申请</v>
          </cell>
          <cell r="U427" t="str">
            <v>2014.12月</v>
          </cell>
          <cell r="V427">
            <v>1938.6</v>
          </cell>
          <cell r="X427">
            <v>2009.04</v>
          </cell>
          <cell r="Y427" t="str">
            <v>正处级</v>
          </cell>
          <cell r="Z427" t="str">
            <v>正处级</v>
          </cell>
        </row>
        <row r="428">
          <cell r="D428" t="str">
            <v>刘长春</v>
          </cell>
          <cell r="E428" t="str">
            <v>退休</v>
          </cell>
          <cell r="F428" t="str">
            <v>南院</v>
          </cell>
          <cell r="G428" t="str">
            <v>女</v>
          </cell>
          <cell r="H428" t="str">
            <v>汉</v>
          </cell>
          <cell r="I428">
            <v>1959.04</v>
          </cell>
          <cell r="J428">
            <v>1979.12</v>
          </cell>
          <cell r="K428" t="str">
            <v>高中</v>
          </cell>
          <cell r="L428">
            <v>30</v>
          </cell>
          <cell r="M428" t="str">
            <v>独生子女</v>
          </cell>
          <cell r="N428">
            <v>0.05</v>
          </cell>
          <cell r="O428">
            <v>0.84499999999999997</v>
          </cell>
          <cell r="P428">
            <v>690</v>
          </cell>
          <cell r="Q428">
            <v>556</v>
          </cell>
          <cell r="R428">
            <v>62.300000000000004</v>
          </cell>
          <cell r="S428" t="str">
            <v>已申请</v>
          </cell>
          <cell r="U428" t="str">
            <v>2014.01月</v>
          </cell>
          <cell r="V428">
            <v>1052.8700000000001</v>
          </cell>
          <cell r="W428">
            <v>194.69999999999996</v>
          </cell>
          <cell r="X428">
            <v>2009.04</v>
          </cell>
          <cell r="Y428" t="str">
            <v>技师</v>
          </cell>
          <cell r="Z428" t="str">
            <v>技师</v>
          </cell>
        </row>
        <row r="429">
          <cell r="D429" t="str">
            <v>刘星庚</v>
          </cell>
          <cell r="E429" t="str">
            <v>退休</v>
          </cell>
          <cell r="F429" t="str">
            <v>北院</v>
          </cell>
          <cell r="G429" t="str">
            <v>男</v>
          </cell>
          <cell r="H429" t="str">
            <v>汉</v>
          </cell>
          <cell r="I429">
            <v>1949.05</v>
          </cell>
          <cell r="J429">
            <v>1968.03</v>
          </cell>
          <cell r="K429" t="str">
            <v>专科</v>
          </cell>
          <cell r="L429">
            <v>41</v>
          </cell>
          <cell r="O429">
            <v>0.9</v>
          </cell>
          <cell r="X429">
            <v>2009.05</v>
          </cell>
          <cell r="Y429" t="str">
            <v>正科级</v>
          </cell>
          <cell r="Z429" t="str">
            <v>正科级</v>
          </cell>
        </row>
        <row r="430">
          <cell r="D430" t="str">
            <v>谭少云</v>
          </cell>
          <cell r="E430" t="str">
            <v>退休</v>
          </cell>
          <cell r="F430" t="str">
            <v>北院</v>
          </cell>
          <cell r="G430" t="str">
            <v>女</v>
          </cell>
          <cell r="H430" t="str">
            <v>汉</v>
          </cell>
          <cell r="I430">
            <v>1954.04</v>
          </cell>
          <cell r="J430">
            <v>1975.07</v>
          </cell>
          <cell r="K430" t="str">
            <v>大专</v>
          </cell>
          <cell r="L430">
            <v>33</v>
          </cell>
          <cell r="M430" t="str">
            <v>独生子女</v>
          </cell>
          <cell r="N430">
            <v>0.05</v>
          </cell>
          <cell r="O430">
            <v>0.88</v>
          </cell>
          <cell r="P430">
            <v>640</v>
          </cell>
          <cell r="Q430">
            <v>735</v>
          </cell>
          <cell r="R430">
            <v>68.75</v>
          </cell>
          <cell r="S430" t="str">
            <v>已申请</v>
          </cell>
          <cell r="U430" t="str">
            <v>2014.01月</v>
          </cell>
          <cell r="V430">
            <v>1210.05</v>
          </cell>
          <cell r="W430">
            <v>123.75</v>
          </cell>
          <cell r="X430">
            <v>2009.06</v>
          </cell>
          <cell r="Y430" t="str">
            <v>副科级</v>
          </cell>
          <cell r="Z430" t="str">
            <v>副科级</v>
          </cell>
        </row>
        <row r="431">
          <cell r="D431" t="str">
            <v>寻立祥</v>
          </cell>
          <cell r="E431" t="str">
            <v>退休</v>
          </cell>
          <cell r="F431" t="str">
            <v>北院</v>
          </cell>
          <cell r="G431" t="str">
            <v>男</v>
          </cell>
          <cell r="H431" t="str">
            <v>汉</v>
          </cell>
          <cell r="I431">
            <v>1948.11</v>
          </cell>
          <cell r="J431">
            <v>1968.12</v>
          </cell>
          <cell r="K431" t="str">
            <v>大学</v>
          </cell>
          <cell r="L431">
            <v>41</v>
          </cell>
          <cell r="M431" t="str">
            <v>独生子女</v>
          </cell>
          <cell r="N431">
            <v>0.05</v>
          </cell>
          <cell r="O431">
            <v>0.9</v>
          </cell>
          <cell r="P431">
            <v>1420</v>
          </cell>
          <cell r="Q431">
            <v>1244</v>
          </cell>
          <cell r="R431">
            <v>133.20000000000002</v>
          </cell>
          <cell r="S431" t="str">
            <v>已申请</v>
          </cell>
          <cell r="U431" t="str">
            <v>2014.12月</v>
          </cell>
          <cell r="X431">
            <v>2009.07</v>
          </cell>
          <cell r="Y431" t="str">
            <v>副厅级</v>
          </cell>
          <cell r="Z431" t="str">
            <v>副校长</v>
          </cell>
        </row>
        <row r="432">
          <cell r="D432" t="str">
            <v>杜辉华</v>
          </cell>
          <cell r="E432" t="str">
            <v>退休</v>
          </cell>
          <cell r="F432" t="str">
            <v>北院</v>
          </cell>
          <cell r="G432" t="str">
            <v>女</v>
          </cell>
          <cell r="H432" t="str">
            <v>汉</v>
          </cell>
          <cell r="I432">
            <v>1954.07</v>
          </cell>
          <cell r="J432">
            <v>1976.08</v>
          </cell>
          <cell r="K432" t="str">
            <v>本科</v>
          </cell>
          <cell r="L432">
            <v>33</v>
          </cell>
          <cell r="M432" t="str">
            <v>独生子女</v>
          </cell>
          <cell r="N432">
            <v>0.05</v>
          </cell>
          <cell r="O432">
            <v>0.87</v>
          </cell>
          <cell r="P432">
            <v>1180</v>
          </cell>
          <cell r="Q432">
            <v>944</v>
          </cell>
          <cell r="R432">
            <v>106.2</v>
          </cell>
          <cell r="S432" t="str">
            <v>已申请</v>
          </cell>
          <cell r="U432" t="str">
            <v>2014.12月</v>
          </cell>
          <cell r="V432">
            <v>1847.8999999999999</v>
          </cell>
          <cell r="X432">
            <v>2009.07</v>
          </cell>
          <cell r="Y432" t="str">
            <v>副高</v>
          </cell>
          <cell r="Z432" t="str">
            <v>副研究馆员</v>
          </cell>
        </row>
        <row r="433">
          <cell r="D433" t="str">
            <v>沈福秋</v>
          </cell>
          <cell r="E433" t="str">
            <v>退休</v>
          </cell>
          <cell r="F433" t="str">
            <v>南院</v>
          </cell>
          <cell r="G433" t="str">
            <v>男</v>
          </cell>
          <cell r="H433" t="str">
            <v>汉</v>
          </cell>
          <cell r="I433">
            <v>1949.07</v>
          </cell>
          <cell r="J433">
            <v>1968.03</v>
          </cell>
          <cell r="K433" t="str">
            <v>中专</v>
          </cell>
          <cell r="L433">
            <v>41</v>
          </cell>
          <cell r="M433" t="str">
            <v>独生子女</v>
          </cell>
          <cell r="N433">
            <v>0.05</v>
          </cell>
          <cell r="O433">
            <v>0.9</v>
          </cell>
          <cell r="P433">
            <v>850</v>
          </cell>
          <cell r="Q433">
            <v>1024</v>
          </cell>
          <cell r="R433">
            <v>93.7</v>
          </cell>
          <cell r="S433" t="str">
            <v>已申请</v>
          </cell>
          <cell r="U433" t="str">
            <v>2014.12月</v>
          </cell>
          <cell r="V433">
            <v>1686.6</v>
          </cell>
          <cell r="X433">
            <v>2009.07</v>
          </cell>
          <cell r="Y433" t="str">
            <v>副处级</v>
          </cell>
          <cell r="Z433" t="str">
            <v>副处级</v>
          </cell>
        </row>
        <row r="434">
          <cell r="D434" t="str">
            <v>龙愉初</v>
          </cell>
          <cell r="E434" t="str">
            <v>退休</v>
          </cell>
          <cell r="F434" t="str">
            <v>北院</v>
          </cell>
          <cell r="G434" t="str">
            <v>男</v>
          </cell>
          <cell r="H434" t="str">
            <v>汉</v>
          </cell>
          <cell r="I434">
            <v>1949.06</v>
          </cell>
          <cell r="J434">
            <v>1971.1</v>
          </cell>
          <cell r="K434" t="str">
            <v>高中</v>
          </cell>
          <cell r="L434">
            <v>38</v>
          </cell>
          <cell r="M434" t="str">
            <v>独生子女</v>
          </cell>
          <cell r="N434">
            <v>0.05</v>
          </cell>
          <cell r="O434">
            <v>0.9</v>
          </cell>
          <cell r="P434">
            <v>720</v>
          </cell>
          <cell r="Q434">
            <v>904</v>
          </cell>
          <cell r="R434">
            <v>81.2</v>
          </cell>
          <cell r="S434" t="str">
            <v>申请</v>
          </cell>
          <cell r="U434" t="str">
            <v>2014.12月</v>
          </cell>
          <cell r="X434">
            <v>2009.07</v>
          </cell>
          <cell r="Y434" t="str">
            <v>正科级</v>
          </cell>
          <cell r="Z434" t="str">
            <v>正科级</v>
          </cell>
        </row>
        <row r="435">
          <cell r="D435" t="str">
            <v>王家斌</v>
          </cell>
          <cell r="E435" t="str">
            <v>退休</v>
          </cell>
          <cell r="F435" t="str">
            <v>南院</v>
          </cell>
          <cell r="G435" t="str">
            <v>男</v>
          </cell>
          <cell r="H435" t="str">
            <v>汉</v>
          </cell>
          <cell r="I435">
            <v>1949.07</v>
          </cell>
          <cell r="J435">
            <v>1969.09</v>
          </cell>
          <cell r="K435" t="str">
            <v>中专</v>
          </cell>
          <cell r="L435">
            <v>40</v>
          </cell>
          <cell r="M435" t="str">
            <v>独生子女</v>
          </cell>
          <cell r="N435">
            <v>0.05</v>
          </cell>
          <cell r="O435">
            <v>0.9</v>
          </cell>
          <cell r="P435">
            <v>780</v>
          </cell>
          <cell r="Q435">
            <v>984</v>
          </cell>
          <cell r="R435">
            <v>88.2</v>
          </cell>
          <cell r="S435" t="str">
            <v>已申请</v>
          </cell>
          <cell r="U435" t="str">
            <v>2014.12月</v>
          </cell>
          <cell r="V435">
            <v>1587.6</v>
          </cell>
          <cell r="X435">
            <v>2009.07</v>
          </cell>
          <cell r="Y435" t="str">
            <v>中级</v>
          </cell>
          <cell r="Z435" t="str">
            <v>实验师</v>
          </cell>
        </row>
        <row r="436">
          <cell r="D436" t="str">
            <v>周运秋</v>
          </cell>
          <cell r="E436" t="str">
            <v>退休</v>
          </cell>
          <cell r="F436" t="str">
            <v>南院</v>
          </cell>
          <cell r="G436" t="str">
            <v>女</v>
          </cell>
          <cell r="H436" t="str">
            <v>汉</v>
          </cell>
          <cell r="I436">
            <v>1959.08</v>
          </cell>
          <cell r="J436">
            <v>1975.1</v>
          </cell>
          <cell r="K436" t="str">
            <v>高中</v>
          </cell>
          <cell r="L436" t="str">
            <v>33</v>
          </cell>
          <cell r="M436" t="str">
            <v>独生子女</v>
          </cell>
          <cell r="N436">
            <v>0.05</v>
          </cell>
          <cell r="O436">
            <v>0.88</v>
          </cell>
          <cell r="P436">
            <v>690</v>
          </cell>
          <cell r="Q436">
            <v>614</v>
          </cell>
          <cell r="R436">
            <v>65.2</v>
          </cell>
          <cell r="S436" t="str">
            <v>已申请</v>
          </cell>
          <cell r="U436" t="str">
            <v>2014.01月</v>
          </cell>
          <cell r="V436">
            <v>1147.52</v>
          </cell>
          <cell r="W436">
            <v>162.79999999999995</v>
          </cell>
          <cell r="X436">
            <v>2009.08</v>
          </cell>
          <cell r="Y436" t="str">
            <v>技师</v>
          </cell>
          <cell r="Z436" t="str">
            <v>技师</v>
          </cell>
        </row>
        <row r="437">
          <cell r="D437" t="str">
            <v>杨伏平</v>
          </cell>
          <cell r="E437" t="str">
            <v>退休</v>
          </cell>
          <cell r="F437" t="str">
            <v>南院</v>
          </cell>
          <cell r="G437" t="str">
            <v>女</v>
          </cell>
          <cell r="H437" t="str">
            <v>汉</v>
          </cell>
          <cell r="I437">
            <v>1959.08</v>
          </cell>
          <cell r="J437">
            <v>1975.08</v>
          </cell>
          <cell r="K437" t="str">
            <v>初中</v>
          </cell>
          <cell r="L437">
            <v>34</v>
          </cell>
          <cell r="M437" t="str">
            <v>独生子女</v>
          </cell>
          <cell r="N437">
            <v>0.05</v>
          </cell>
          <cell r="O437">
            <v>0.89</v>
          </cell>
          <cell r="P437">
            <v>615</v>
          </cell>
          <cell r="Q437">
            <v>585</v>
          </cell>
          <cell r="R437">
            <v>60</v>
          </cell>
          <cell r="S437" t="str">
            <v>已申请</v>
          </cell>
          <cell r="U437" t="str">
            <v>2014.01月</v>
          </cell>
          <cell r="V437">
            <v>1068</v>
          </cell>
          <cell r="W437">
            <v>220</v>
          </cell>
          <cell r="X437">
            <v>2009.08</v>
          </cell>
          <cell r="Y437" t="str">
            <v>高级工</v>
          </cell>
          <cell r="Z437" t="str">
            <v>高级工</v>
          </cell>
        </row>
        <row r="438">
          <cell r="D438" t="str">
            <v>王桂云</v>
          </cell>
          <cell r="E438" t="str">
            <v>退休</v>
          </cell>
          <cell r="F438" t="str">
            <v>南院</v>
          </cell>
          <cell r="G438" t="str">
            <v>女</v>
          </cell>
          <cell r="H438" t="str">
            <v>汉</v>
          </cell>
          <cell r="I438">
            <v>1959.09</v>
          </cell>
          <cell r="J438">
            <v>1978.11</v>
          </cell>
          <cell r="K438" t="str">
            <v>高中</v>
          </cell>
          <cell r="L438">
            <v>31</v>
          </cell>
          <cell r="M438" t="str">
            <v>独生子女</v>
          </cell>
          <cell r="N438">
            <v>0.05</v>
          </cell>
          <cell r="O438">
            <v>0.85</v>
          </cell>
          <cell r="P438">
            <v>615</v>
          </cell>
          <cell r="Q438">
            <v>530</v>
          </cell>
          <cell r="R438">
            <v>57.25</v>
          </cell>
          <cell r="S438" t="str">
            <v>已申请</v>
          </cell>
          <cell r="U438" t="str">
            <v>2014.01月</v>
          </cell>
          <cell r="V438">
            <v>973.25</v>
          </cell>
          <cell r="W438">
            <v>250.25</v>
          </cell>
          <cell r="X438">
            <v>2009.09</v>
          </cell>
          <cell r="Y438" t="str">
            <v>高级工</v>
          </cell>
          <cell r="Z438" t="str">
            <v>高级工</v>
          </cell>
        </row>
        <row r="439">
          <cell r="D439" t="str">
            <v>曾去疾</v>
          </cell>
          <cell r="E439" t="str">
            <v>退休</v>
          </cell>
          <cell r="F439" t="str">
            <v>南院</v>
          </cell>
          <cell r="G439" t="str">
            <v>男</v>
          </cell>
          <cell r="H439" t="str">
            <v>汉</v>
          </cell>
          <cell r="I439">
            <v>1949.09</v>
          </cell>
          <cell r="J439">
            <v>1969.09</v>
          </cell>
          <cell r="K439" t="str">
            <v>大专</v>
          </cell>
          <cell r="L439">
            <v>40</v>
          </cell>
          <cell r="M439" t="str">
            <v>独生子女</v>
          </cell>
          <cell r="N439">
            <v>0.05</v>
          </cell>
          <cell r="O439">
            <v>0.9</v>
          </cell>
          <cell r="P439">
            <v>850</v>
          </cell>
          <cell r="Q439">
            <v>984</v>
          </cell>
          <cell r="R439">
            <v>91.7</v>
          </cell>
          <cell r="S439" t="str">
            <v>已申请</v>
          </cell>
          <cell r="U439" t="str">
            <v>2014.12月</v>
          </cell>
          <cell r="V439">
            <v>1650.6</v>
          </cell>
          <cell r="X439">
            <v>2009.09</v>
          </cell>
          <cell r="Y439" t="str">
            <v>副处级</v>
          </cell>
          <cell r="Z439" t="str">
            <v>副处级</v>
          </cell>
        </row>
        <row r="440">
          <cell r="D440" t="str">
            <v>陈树泉</v>
          </cell>
          <cell r="E440" t="str">
            <v>退休</v>
          </cell>
          <cell r="F440" t="str">
            <v>南院</v>
          </cell>
          <cell r="G440" t="str">
            <v>男</v>
          </cell>
          <cell r="H440" t="str">
            <v>汉</v>
          </cell>
          <cell r="I440">
            <v>1949.09</v>
          </cell>
          <cell r="J440">
            <v>1968.02</v>
          </cell>
          <cell r="K440" t="str">
            <v>初中</v>
          </cell>
          <cell r="L440">
            <v>41</v>
          </cell>
          <cell r="M440" t="str">
            <v>独生子女</v>
          </cell>
          <cell r="N440">
            <v>0.05</v>
          </cell>
          <cell r="O440">
            <v>0.9</v>
          </cell>
          <cell r="P440">
            <v>690</v>
          </cell>
          <cell r="Q440">
            <v>774</v>
          </cell>
          <cell r="R440">
            <v>73.2</v>
          </cell>
          <cell r="S440" t="str">
            <v>已申请</v>
          </cell>
          <cell r="U440" t="str">
            <v>2014.01月</v>
          </cell>
          <cell r="V440">
            <v>1317.6</v>
          </cell>
          <cell r="W440">
            <v>74.799999999999969</v>
          </cell>
          <cell r="X440">
            <v>2009.09</v>
          </cell>
          <cell r="Y440" t="str">
            <v>技师</v>
          </cell>
          <cell r="Z440" t="str">
            <v>技师</v>
          </cell>
        </row>
        <row r="441">
          <cell r="D441" t="str">
            <v>夏焕强</v>
          </cell>
          <cell r="E441" t="str">
            <v>退休</v>
          </cell>
          <cell r="F441" t="str">
            <v>南院</v>
          </cell>
          <cell r="G441" t="str">
            <v>男</v>
          </cell>
          <cell r="H441" t="str">
            <v>汉</v>
          </cell>
          <cell r="I441">
            <v>1949.1</v>
          </cell>
          <cell r="J441">
            <v>1968.12</v>
          </cell>
          <cell r="K441" t="str">
            <v>初中</v>
          </cell>
          <cell r="L441">
            <v>41</v>
          </cell>
          <cell r="O441">
            <v>0.9</v>
          </cell>
          <cell r="X441" t="str">
            <v>2009.10</v>
          </cell>
          <cell r="Y441" t="str">
            <v>高级工</v>
          </cell>
          <cell r="Z441" t="str">
            <v>高级工</v>
          </cell>
        </row>
        <row r="442">
          <cell r="D442" t="str">
            <v>胡仲清</v>
          </cell>
          <cell r="E442" t="str">
            <v>退休</v>
          </cell>
          <cell r="F442" t="str">
            <v>北院</v>
          </cell>
          <cell r="G442" t="str">
            <v>男</v>
          </cell>
          <cell r="H442" t="str">
            <v>汉</v>
          </cell>
          <cell r="I442">
            <v>1949.1</v>
          </cell>
          <cell r="J442">
            <v>1966.12</v>
          </cell>
          <cell r="K442" t="str">
            <v>高小</v>
          </cell>
          <cell r="L442">
            <v>43</v>
          </cell>
          <cell r="O442">
            <v>0.9</v>
          </cell>
          <cell r="X442" t="str">
            <v>2009.10</v>
          </cell>
          <cell r="Y442" t="str">
            <v>高级工</v>
          </cell>
          <cell r="Z442" t="str">
            <v>高级工</v>
          </cell>
        </row>
        <row r="443">
          <cell r="D443" t="str">
            <v>张毕成</v>
          </cell>
          <cell r="E443" t="str">
            <v>退休</v>
          </cell>
          <cell r="F443" t="str">
            <v>南院</v>
          </cell>
          <cell r="G443" t="str">
            <v>女</v>
          </cell>
          <cell r="H443" t="str">
            <v>汉</v>
          </cell>
          <cell r="I443">
            <v>1959.1</v>
          </cell>
          <cell r="J443">
            <v>1977.08</v>
          </cell>
          <cell r="K443" t="str">
            <v>高中</v>
          </cell>
          <cell r="L443">
            <v>32</v>
          </cell>
          <cell r="M443" t="str">
            <v>独生子女</v>
          </cell>
          <cell r="N443">
            <v>0.05</v>
          </cell>
          <cell r="O443">
            <v>0.87</v>
          </cell>
          <cell r="P443">
            <v>590</v>
          </cell>
          <cell r="Q443">
            <v>703</v>
          </cell>
          <cell r="R443">
            <v>64.650000000000006</v>
          </cell>
          <cell r="S443" t="str">
            <v>已申请</v>
          </cell>
          <cell r="U443" t="str">
            <v>2014.01月</v>
          </cell>
          <cell r="V443">
            <v>1124.9099999999999</v>
          </cell>
          <cell r="W443">
            <v>168.84999999999994</v>
          </cell>
          <cell r="X443" t="str">
            <v>2009.10</v>
          </cell>
          <cell r="Y443" t="str">
            <v>初级职称</v>
          </cell>
          <cell r="Z443" t="str">
            <v>助理馆员？</v>
          </cell>
        </row>
        <row r="444">
          <cell r="D444" t="str">
            <v>刘素秋</v>
          </cell>
          <cell r="E444" t="str">
            <v>退休</v>
          </cell>
          <cell r="F444" t="str">
            <v>南院</v>
          </cell>
          <cell r="G444" t="str">
            <v>女</v>
          </cell>
          <cell r="H444" t="str">
            <v>汉</v>
          </cell>
          <cell r="I444">
            <v>1954.1</v>
          </cell>
          <cell r="J444">
            <v>1972.01</v>
          </cell>
          <cell r="K444" t="str">
            <v>中专</v>
          </cell>
          <cell r="L444" t="str">
            <v>37  9/12</v>
          </cell>
          <cell r="M444" t="str">
            <v>独生子女</v>
          </cell>
          <cell r="N444">
            <v>0.05</v>
          </cell>
          <cell r="O444">
            <v>0.9</v>
          </cell>
          <cell r="P444">
            <v>615</v>
          </cell>
          <cell r="Q444">
            <v>643</v>
          </cell>
          <cell r="R444">
            <v>62.900000000000006</v>
          </cell>
          <cell r="S444" t="str">
            <v>已申请</v>
          </cell>
          <cell r="U444" t="str">
            <v>2014.01月</v>
          </cell>
          <cell r="V444">
            <v>1132.1999999999998</v>
          </cell>
          <cell r="W444">
            <v>188.09999999999994</v>
          </cell>
          <cell r="X444" t="str">
            <v>2009.10</v>
          </cell>
          <cell r="Y444" t="str">
            <v>高级工</v>
          </cell>
          <cell r="Z444" t="str">
            <v>高级工</v>
          </cell>
        </row>
        <row r="445">
          <cell r="D445" t="str">
            <v>刘莲芳</v>
          </cell>
          <cell r="E445" t="str">
            <v>退休</v>
          </cell>
          <cell r="F445" t="str">
            <v>南院</v>
          </cell>
          <cell r="G445" t="str">
            <v>女</v>
          </cell>
          <cell r="H445" t="str">
            <v>汉</v>
          </cell>
          <cell r="I445">
            <v>1954.11</v>
          </cell>
          <cell r="J445">
            <v>1971.12</v>
          </cell>
          <cell r="K445" t="str">
            <v>大专</v>
          </cell>
          <cell r="L445" t="str">
            <v>37 11/12</v>
          </cell>
          <cell r="M445" t="str">
            <v>一次性奖励5000</v>
          </cell>
          <cell r="O445">
            <v>0.9</v>
          </cell>
          <cell r="R445" t="str">
            <v>一次性奖励5000</v>
          </cell>
          <cell r="S445" t="str">
            <v>已申请</v>
          </cell>
          <cell r="T445" t="str">
            <v>执行当月补发40元差额</v>
          </cell>
          <cell r="U445" t="str">
            <v>2015.03月</v>
          </cell>
          <cell r="X445" t="str">
            <v>2009.11</v>
          </cell>
          <cell r="Y445" t="str">
            <v>正科级</v>
          </cell>
          <cell r="Z445" t="str">
            <v>正科</v>
          </cell>
        </row>
        <row r="446">
          <cell r="D446" t="str">
            <v>唐穗屏</v>
          </cell>
          <cell r="E446" t="str">
            <v>退休</v>
          </cell>
          <cell r="F446" t="str">
            <v>南院</v>
          </cell>
          <cell r="G446" t="str">
            <v>女</v>
          </cell>
          <cell r="H446" t="str">
            <v>汉</v>
          </cell>
          <cell r="I446">
            <v>1949.11</v>
          </cell>
          <cell r="J446">
            <v>1969.09</v>
          </cell>
          <cell r="K446" t="str">
            <v>本科</v>
          </cell>
          <cell r="L446" t="str">
            <v>40  2/12</v>
          </cell>
          <cell r="M446" t="str">
            <v>一次性奖励5000</v>
          </cell>
          <cell r="O446">
            <v>0.9</v>
          </cell>
          <cell r="R446" t="str">
            <v>一次性奖励5000</v>
          </cell>
          <cell r="S446" t="str">
            <v>已申请</v>
          </cell>
          <cell r="T446" t="str">
            <v>执行当月补发40元差额</v>
          </cell>
          <cell r="U446" t="str">
            <v>2015.03月</v>
          </cell>
          <cell r="X446" t="str">
            <v>2009.11</v>
          </cell>
          <cell r="Y446" t="str">
            <v>高级政工师</v>
          </cell>
          <cell r="Z446" t="str">
            <v>高级政工师</v>
          </cell>
        </row>
        <row r="447">
          <cell r="D447" t="str">
            <v>李萍</v>
          </cell>
          <cell r="E447" t="str">
            <v>退休</v>
          </cell>
          <cell r="F447" t="str">
            <v>南院</v>
          </cell>
          <cell r="G447" t="str">
            <v>女</v>
          </cell>
          <cell r="H447" t="str">
            <v>汉</v>
          </cell>
          <cell r="I447">
            <v>1954.12</v>
          </cell>
          <cell r="J447">
            <v>1970.03</v>
          </cell>
          <cell r="K447" t="str">
            <v>专科</v>
          </cell>
          <cell r="L447" t="str">
            <v>39  9/12</v>
          </cell>
          <cell r="M447" t="str">
            <v>一次性奖励5000</v>
          </cell>
          <cell r="O447">
            <v>0.9</v>
          </cell>
          <cell r="R447" t="str">
            <v>一次性奖励5000</v>
          </cell>
          <cell r="S447" t="str">
            <v>已申请</v>
          </cell>
          <cell r="T447" t="str">
            <v>执行当月补发40元差额</v>
          </cell>
          <cell r="U447" t="str">
            <v>2015.04月</v>
          </cell>
          <cell r="X447" t="str">
            <v>2009.12</v>
          </cell>
          <cell r="Y447" t="str">
            <v>高级政工师</v>
          </cell>
          <cell r="Z447" t="str">
            <v>高级政工师</v>
          </cell>
        </row>
        <row r="448">
          <cell r="D448" t="str">
            <v>易文建</v>
          </cell>
          <cell r="E448" t="str">
            <v>退休</v>
          </cell>
          <cell r="F448" t="str">
            <v>南院</v>
          </cell>
          <cell r="G448" t="str">
            <v>男</v>
          </cell>
          <cell r="H448" t="str">
            <v>汉</v>
          </cell>
          <cell r="I448">
            <v>1950.01</v>
          </cell>
          <cell r="J448">
            <v>1969.09</v>
          </cell>
          <cell r="K448" t="str">
            <v>专科</v>
          </cell>
          <cell r="L448" t="str">
            <v>40  4/12</v>
          </cell>
          <cell r="M448" t="str">
            <v>一次性奖励5000</v>
          </cell>
          <cell r="O448">
            <v>0.9</v>
          </cell>
          <cell r="R448" t="str">
            <v>一次性奖励5000</v>
          </cell>
          <cell r="S448" t="str">
            <v>已申请</v>
          </cell>
          <cell r="T448" t="str">
            <v>执行当月补发40元差额</v>
          </cell>
          <cell r="U448" t="str">
            <v>2015.05月</v>
          </cell>
          <cell r="X448">
            <v>2010.01</v>
          </cell>
          <cell r="Y448" t="str">
            <v>高级政工师</v>
          </cell>
          <cell r="Z448" t="str">
            <v>高级政工师</v>
          </cell>
        </row>
        <row r="449">
          <cell r="D449" t="str">
            <v>杨抗莉</v>
          </cell>
          <cell r="E449" t="str">
            <v>退休</v>
          </cell>
          <cell r="F449" t="str">
            <v>北院</v>
          </cell>
          <cell r="G449" t="str">
            <v>女</v>
          </cell>
          <cell r="H449" t="str">
            <v>汉</v>
          </cell>
          <cell r="I449">
            <v>1954.12</v>
          </cell>
          <cell r="J449">
            <v>1978.08</v>
          </cell>
          <cell r="K449" t="str">
            <v>大学</v>
          </cell>
          <cell r="L449" t="str">
            <v>31  5/12</v>
          </cell>
          <cell r="M449" t="str">
            <v>一次性奖励5000</v>
          </cell>
          <cell r="O449">
            <v>0.86</v>
          </cell>
          <cell r="R449" t="str">
            <v>一次性奖励5000</v>
          </cell>
          <cell r="S449" t="str">
            <v>申请</v>
          </cell>
          <cell r="T449" t="str">
            <v>执行当月补发40元差额</v>
          </cell>
          <cell r="U449" t="str">
            <v>2015.05月</v>
          </cell>
          <cell r="X449">
            <v>2010.01</v>
          </cell>
          <cell r="Y449" t="str">
            <v>正处级</v>
          </cell>
          <cell r="Z449" t="str">
            <v>正处级</v>
          </cell>
        </row>
        <row r="450">
          <cell r="D450" t="str">
            <v>解丽娅</v>
          </cell>
          <cell r="E450" t="str">
            <v>退休</v>
          </cell>
          <cell r="F450" t="str">
            <v>南院</v>
          </cell>
          <cell r="G450" t="str">
            <v>女</v>
          </cell>
          <cell r="H450" t="str">
            <v>汉</v>
          </cell>
          <cell r="I450" t="str">
            <v>1960.01</v>
          </cell>
          <cell r="J450">
            <v>1977.08</v>
          </cell>
          <cell r="K450" t="str">
            <v>大专</v>
          </cell>
          <cell r="L450" t="str">
            <v>32  5/12</v>
          </cell>
          <cell r="M450" t="str">
            <v>一次性奖励5000</v>
          </cell>
          <cell r="O450">
            <v>0.87</v>
          </cell>
          <cell r="R450" t="str">
            <v>一次性奖励5000</v>
          </cell>
          <cell r="X450">
            <v>2010.01</v>
          </cell>
          <cell r="Y450" t="str">
            <v>初级职称</v>
          </cell>
          <cell r="Z450" t="str">
            <v>助理会计师</v>
          </cell>
        </row>
        <row r="451">
          <cell r="D451" t="str">
            <v>陈建兰</v>
          </cell>
          <cell r="E451" t="str">
            <v>退休</v>
          </cell>
          <cell r="F451" t="str">
            <v>南院</v>
          </cell>
          <cell r="G451" t="str">
            <v>女</v>
          </cell>
          <cell r="H451" t="str">
            <v>汉</v>
          </cell>
          <cell r="I451">
            <v>1960.01</v>
          </cell>
          <cell r="J451">
            <v>1978.12</v>
          </cell>
          <cell r="K451" t="str">
            <v>初中</v>
          </cell>
          <cell r="L451" t="str">
            <v>31  1/12</v>
          </cell>
          <cell r="M451" t="str">
            <v>一次性奖励5000</v>
          </cell>
          <cell r="O451">
            <v>0.86</v>
          </cell>
          <cell r="R451" t="str">
            <v>一次性奖励5000</v>
          </cell>
          <cell r="S451" t="str">
            <v>已申请</v>
          </cell>
          <cell r="T451" t="str">
            <v>执行当月补发40元差额</v>
          </cell>
          <cell r="U451" t="str">
            <v>2015.05月</v>
          </cell>
          <cell r="X451">
            <v>2010.01</v>
          </cell>
          <cell r="Y451" t="str">
            <v>技师</v>
          </cell>
          <cell r="Z451" t="str">
            <v>技师</v>
          </cell>
        </row>
        <row r="452">
          <cell r="D452" t="str">
            <v>陈素兰</v>
          </cell>
          <cell r="E452" t="str">
            <v>退休</v>
          </cell>
          <cell r="F452" t="str">
            <v>南院</v>
          </cell>
          <cell r="G452" t="str">
            <v>女</v>
          </cell>
          <cell r="H452" t="str">
            <v>汉</v>
          </cell>
          <cell r="I452">
            <v>1955.01</v>
          </cell>
          <cell r="J452">
            <v>1971.05</v>
          </cell>
          <cell r="K452" t="str">
            <v>专科</v>
          </cell>
          <cell r="L452" t="str">
            <v>38  8/12</v>
          </cell>
          <cell r="M452" t="str">
            <v>一次性奖励5000</v>
          </cell>
          <cell r="O452">
            <v>0.9</v>
          </cell>
          <cell r="R452" t="str">
            <v>一次性奖励5000</v>
          </cell>
          <cell r="X452">
            <v>2010.01</v>
          </cell>
          <cell r="Y452" t="str">
            <v>高级政工师</v>
          </cell>
          <cell r="Z452" t="str">
            <v>高级政工师</v>
          </cell>
        </row>
        <row r="453">
          <cell r="D453" t="str">
            <v>龚炳桃</v>
          </cell>
          <cell r="E453" t="str">
            <v>退休</v>
          </cell>
          <cell r="F453" t="str">
            <v>北院</v>
          </cell>
          <cell r="G453" t="str">
            <v>男</v>
          </cell>
          <cell r="H453" t="str">
            <v>汉</v>
          </cell>
          <cell r="I453">
            <v>1950.03</v>
          </cell>
          <cell r="J453">
            <v>1969.01</v>
          </cell>
          <cell r="K453" t="str">
            <v>专科</v>
          </cell>
          <cell r="L453" t="str">
            <v>41  2/12</v>
          </cell>
          <cell r="M453" t="str">
            <v>一次性奖励5000</v>
          </cell>
          <cell r="O453">
            <v>0.9</v>
          </cell>
          <cell r="R453" t="str">
            <v>一次性奖励5000</v>
          </cell>
          <cell r="X453">
            <v>2010.03</v>
          </cell>
          <cell r="Y453" t="str">
            <v>初级职称</v>
          </cell>
          <cell r="Z453" t="str">
            <v>助理工程师</v>
          </cell>
        </row>
        <row r="454">
          <cell r="D454" t="str">
            <v>杨石莲</v>
          </cell>
          <cell r="E454" t="str">
            <v>退休</v>
          </cell>
          <cell r="F454" t="str">
            <v>北院</v>
          </cell>
          <cell r="G454" t="str">
            <v>女</v>
          </cell>
          <cell r="H454" t="str">
            <v>汉</v>
          </cell>
          <cell r="I454">
            <v>1955.06</v>
          </cell>
          <cell r="J454">
            <v>1982.12</v>
          </cell>
          <cell r="K454" t="str">
            <v>本科</v>
          </cell>
          <cell r="L454" t="str">
            <v>27  6/12</v>
          </cell>
          <cell r="M454" t="str">
            <v>一次性奖励5000</v>
          </cell>
          <cell r="O454">
            <v>0.83499999999999996</v>
          </cell>
          <cell r="R454" t="str">
            <v>一次性奖励5000</v>
          </cell>
          <cell r="S454" t="str">
            <v>已申请</v>
          </cell>
          <cell r="T454" t="str">
            <v>执行当月补发40元差额</v>
          </cell>
          <cell r="U454" t="str">
            <v>2015.10月</v>
          </cell>
          <cell r="X454">
            <v>2010.06</v>
          </cell>
          <cell r="Y454" t="str">
            <v>副主任医师</v>
          </cell>
          <cell r="Z454" t="str">
            <v>副主任医师</v>
          </cell>
        </row>
        <row r="455">
          <cell r="D455" t="str">
            <v>熊维国</v>
          </cell>
          <cell r="E455" t="str">
            <v>退休</v>
          </cell>
          <cell r="F455" t="str">
            <v>南院</v>
          </cell>
          <cell r="G455" t="str">
            <v>男</v>
          </cell>
          <cell r="H455" t="str">
            <v>汉</v>
          </cell>
          <cell r="I455">
            <v>1950.07</v>
          </cell>
          <cell r="J455">
            <v>1970.03</v>
          </cell>
          <cell r="K455" t="str">
            <v>中专</v>
          </cell>
          <cell r="L455" t="str">
            <v>40  4/12</v>
          </cell>
          <cell r="M455" t="str">
            <v>一次性奖励5000</v>
          </cell>
          <cell r="O455">
            <v>0.9</v>
          </cell>
          <cell r="R455" t="str">
            <v>一次性奖励5000</v>
          </cell>
          <cell r="S455" t="str">
            <v>已申请</v>
          </cell>
          <cell r="T455" t="str">
            <v>执行当月补发40元差额</v>
          </cell>
          <cell r="U455" t="str">
            <v>2015.11月</v>
          </cell>
          <cell r="X455">
            <v>2010.07</v>
          </cell>
          <cell r="Y455" t="str">
            <v>工程师</v>
          </cell>
          <cell r="Z455" t="str">
            <v>工程师</v>
          </cell>
        </row>
        <row r="456">
          <cell r="D456" t="str">
            <v>聂希海</v>
          </cell>
          <cell r="E456" t="str">
            <v>退休</v>
          </cell>
          <cell r="F456" t="str">
            <v>南院</v>
          </cell>
          <cell r="G456" t="str">
            <v>女</v>
          </cell>
          <cell r="H456" t="str">
            <v>汉</v>
          </cell>
          <cell r="I456">
            <v>1960.07</v>
          </cell>
          <cell r="J456">
            <v>1977.07</v>
          </cell>
          <cell r="K456" t="str">
            <v>初中</v>
          </cell>
          <cell r="L456">
            <v>33</v>
          </cell>
          <cell r="O456">
            <v>0.88</v>
          </cell>
          <cell r="X456">
            <v>2010.07</v>
          </cell>
          <cell r="Y456" t="str">
            <v>高级工</v>
          </cell>
          <cell r="Z456" t="str">
            <v>高级工</v>
          </cell>
        </row>
        <row r="457">
          <cell r="D457" t="str">
            <v>王金秀</v>
          </cell>
          <cell r="E457" t="str">
            <v>退休</v>
          </cell>
          <cell r="F457" t="str">
            <v>北院</v>
          </cell>
          <cell r="G457" t="str">
            <v>女</v>
          </cell>
          <cell r="H457" t="str">
            <v>汉</v>
          </cell>
          <cell r="I457">
            <v>1955.06</v>
          </cell>
          <cell r="J457">
            <v>1977.08</v>
          </cell>
          <cell r="K457" t="str">
            <v>大学</v>
          </cell>
          <cell r="L457">
            <v>33</v>
          </cell>
          <cell r="M457" t="str">
            <v>一次性奖励5000</v>
          </cell>
          <cell r="O457">
            <v>0.87</v>
          </cell>
          <cell r="R457" t="str">
            <v>一次性奖励5000</v>
          </cell>
          <cell r="X457">
            <v>2010.07</v>
          </cell>
          <cell r="Y457" t="str">
            <v>高级政工师</v>
          </cell>
          <cell r="Z457" t="str">
            <v>高级政工师</v>
          </cell>
        </row>
        <row r="458">
          <cell r="D458" t="str">
            <v>欧阳文立</v>
          </cell>
          <cell r="E458" t="str">
            <v>退休</v>
          </cell>
          <cell r="F458" t="str">
            <v>北院</v>
          </cell>
          <cell r="G458" t="str">
            <v>女</v>
          </cell>
          <cell r="H458" t="str">
            <v>汉</v>
          </cell>
          <cell r="I458">
            <v>1950.08</v>
          </cell>
          <cell r="J458">
            <v>1970.08</v>
          </cell>
          <cell r="K458" t="str">
            <v>本科</v>
          </cell>
          <cell r="L458">
            <v>40</v>
          </cell>
          <cell r="M458" t="str">
            <v>一次性奖励5000</v>
          </cell>
          <cell r="O458">
            <v>0.9</v>
          </cell>
          <cell r="R458" t="str">
            <v>一次性奖励5000</v>
          </cell>
          <cell r="S458" t="str">
            <v>已申请</v>
          </cell>
          <cell r="T458" t="str">
            <v>执行当月补发40元差额</v>
          </cell>
          <cell r="U458" t="str">
            <v>2015.12月</v>
          </cell>
          <cell r="X458">
            <v>2010.08</v>
          </cell>
          <cell r="Y458" t="str">
            <v>副高</v>
          </cell>
          <cell r="Z458" t="str">
            <v>副教授</v>
          </cell>
        </row>
        <row r="459">
          <cell r="D459" t="str">
            <v>戴志强</v>
          </cell>
          <cell r="E459" t="str">
            <v>退休</v>
          </cell>
          <cell r="F459" t="str">
            <v>南院</v>
          </cell>
          <cell r="G459" t="str">
            <v>男</v>
          </cell>
          <cell r="H459" t="str">
            <v>汉</v>
          </cell>
          <cell r="I459">
            <v>1950.07</v>
          </cell>
          <cell r="J459">
            <v>1969.01</v>
          </cell>
          <cell r="K459" t="str">
            <v>大学</v>
          </cell>
          <cell r="L459" t="str">
            <v>41     6/12</v>
          </cell>
          <cell r="M459" t="str">
            <v>一次性奖励5000</v>
          </cell>
          <cell r="O459">
            <v>0.9</v>
          </cell>
          <cell r="R459" t="str">
            <v>一次性奖励5000</v>
          </cell>
          <cell r="S459" t="str">
            <v>已申请</v>
          </cell>
          <cell r="T459" t="str">
            <v>执行当月补发40元差额</v>
          </cell>
          <cell r="U459" t="str">
            <v>2015.12月</v>
          </cell>
          <cell r="X459" t="str">
            <v>2010.08</v>
          </cell>
          <cell r="Y459" t="str">
            <v>正厅</v>
          </cell>
          <cell r="Z459" t="str">
            <v>正厅</v>
          </cell>
        </row>
        <row r="460">
          <cell r="D460" t="str">
            <v>王海泉</v>
          </cell>
          <cell r="E460" t="str">
            <v>退休</v>
          </cell>
          <cell r="F460" t="str">
            <v>北院</v>
          </cell>
          <cell r="G460" t="str">
            <v>男</v>
          </cell>
          <cell r="H460" t="str">
            <v>汉</v>
          </cell>
          <cell r="I460" t="str">
            <v>1950.10</v>
          </cell>
          <cell r="J460">
            <v>1968.03</v>
          </cell>
          <cell r="K460" t="str">
            <v>大专</v>
          </cell>
          <cell r="L460" t="str">
            <v>42     7/12</v>
          </cell>
          <cell r="M460" t="str">
            <v>一次性奖励5000</v>
          </cell>
          <cell r="O460">
            <v>0.9</v>
          </cell>
          <cell r="R460" t="str">
            <v>一次性奖励5000</v>
          </cell>
          <cell r="S460" t="str">
            <v>已申请</v>
          </cell>
          <cell r="T460" t="str">
            <v>执行当月补发40元差额</v>
          </cell>
          <cell r="U460" t="str">
            <v>2016.02月</v>
          </cell>
          <cell r="X460" t="str">
            <v>2010.10</v>
          </cell>
          <cell r="Y460" t="str">
            <v>正科级</v>
          </cell>
          <cell r="Z460" t="str">
            <v>正科</v>
          </cell>
        </row>
        <row r="461">
          <cell r="D461" t="str">
            <v>王勉芝</v>
          </cell>
          <cell r="E461" t="str">
            <v>退休</v>
          </cell>
          <cell r="F461" t="str">
            <v>南院</v>
          </cell>
          <cell r="G461" t="str">
            <v>男</v>
          </cell>
          <cell r="H461" t="str">
            <v>汉</v>
          </cell>
          <cell r="I461" t="str">
            <v>1950.10</v>
          </cell>
          <cell r="J461">
            <v>1969.01</v>
          </cell>
          <cell r="K461" t="str">
            <v>本科</v>
          </cell>
          <cell r="L461" t="str">
            <v>41     9/12</v>
          </cell>
          <cell r="M461" t="str">
            <v>一次性奖励5000</v>
          </cell>
          <cell r="O461">
            <v>0.9</v>
          </cell>
          <cell r="R461" t="str">
            <v>一次性奖励5000</v>
          </cell>
          <cell r="S461" t="str">
            <v>已申请</v>
          </cell>
          <cell r="T461" t="str">
            <v>执行当月补发40元差额</v>
          </cell>
          <cell r="U461" t="str">
            <v>2016.02月</v>
          </cell>
          <cell r="X461" t="str">
            <v>2010.10</v>
          </cell>
          <cell r="Y461" t="str">
            <v>正处</v>
          </cell>
          <cell r="Z461" t="str">
            <v>正处</v>
          </cell>
        </row>
        <row r="462">
          <cell r="D462" t="str">
            <v>李金莲</v>
          </cell>
          <cell r="E462" t="str">
            <v>退休</v>
          </cell>
          <cell r="F462" t="str">
            <v>南院</v>
          </cell>
          <cell r="G462" t="str">
            <v>女</v>
          </cell>
          <cell r="H462" t="str">
            <v>汉</v>
          </cell>
          <cell r="I462" t="str">
            <v>1960.10</v>
          </cell>
          <cell r="J462">
            <v>1980.01</v>
          </cell>
          <cell r="K462" t="str">
            <v>初中</v>
          </cell>
          <cell r="L462" t="str">
            <v>30   9/12</v>
          </cell>
          <cell r="M462" t="str">
            <v>一次性奖励5000</v>
          </cell>
          <cell r="O462">
            <v>0.85</v>
          </cell>
          <cell r="R462" t="str">
            <v>一次性奖励5000</v>
          </cell>
          <cell r="S462" t="str">
            <v>已申请</v>
          </cell>
          <cell r="T462" t="str">
            <v>执行当月补发40元差额</v>
          </cell>
          <cell r="U462" t="str">
            <v>2016.02月</v>
          </cell>
          <cell r="X462" t="str">
            <v>2010.10</v>
          </cell>
          <cell r="Y462" t="str">
            <v>中级工</v>
          </cell>
          <cell r="Z462" t="str">
            <v>中级工</v>
          </cell>
        </row>
        <row r="463">
          <cell r="D463" t="str">
            <v>郎益鸣</v>
          </cell>
          <cell r="E463" t="str">
            <v>退休</v>
          </cell>
          <cell r="F463" t="str">
            <v>北院</v>
          </cell>
          <cell r="G463" t="str">
            <v>女</v>
          </cell>
          <cell r="H463" t="str">
            <v>汉</v>
          </cell>
          <cell r="I463" t="str">
            <v>1960.10</v>
          </cell>
          <cell r="J463">
            <v>1977.01</v>
          </cell>
          <cell r="K463" t="str">
            <v>大专</v>
          </cell>
          <cell r="L463" t="str">
            <v>33    9/12</v>
          </cell>
          <cell r="M463" t="str">
            <v>一次性奖励5000</v>
          </cell>
          <cell r="O463">
            <v>0.88</v>
          </cell>
          <cell r="R463" t="str">
            <v>一次性奖励5000</v>
          </cell>
          <cell r="S463" t="str">
            <v>已申请</v>
          </cell>
          <cell r="T463" t="str">
            <v>执行当月补发40元差额</v>
          </cell>
          <cell r="U463" t="str">
            <v>2016.02月</v>
          </cell>
          <cell r="X463" t="str">
            <v>2010.10</v>
          </cell>
          <cell r="Y463" t="str">
            <v>中级职称</v>
          </cell>
          <cell r="Z463" t="str">
            <v>档案馆员</v>
          </cell>
        </row>
        <row r="464">
          <cell r="D464" t="str">
            <v>刘定洪</v>
          </cell>
          <cell r="E464" t="str">
            <v>退休</v>
          </cell>
          <cell r="F464" t="str">
            <v>南院</v>
          </cell>
          <cell r="G464" t="str">
            <v>男</v>
          </cell>
          <cell r="H464" t="str">
            <v>汉</v>
          </cell>
          <cell r="I464" t="str">
            <v>1950.10</v>
          </cell>
          <cell r="J464">
            <v>1968.12</v>
          </cell>
          <cell r="K464" t="str">
            <v>初中</v>
          </cell>
          <cell r="L464" t="str">
            <v>41   10/12</v>
          </cell>
          <cell r="M464" t="str">
            <v>一次性奖励5000</v>
          </cell>
          <cell r="O464">
            <v>0.9</v>
          </cell>
          <cell r="R464" t="str">
            <v>一次性奖励5000</v>
          </cell>
          <cell r="S464" t="str">
            <v>已申请</v>
          </cell>
          <cell r="T464" t="str">
            <v>执行当月补发40元差额</v>
          </cell>
          <cell r="U464" t="str">
            <v>2016.02月</v>
          </cell>
          <cell r="X464" t="str">
            <v>2010.10</v>
          </cell>
          <cell r="Y464" t="str">
            <v>技师</v>
          </cell>
          <cell r="Z464" t="str">
            <v>技师</v>
          </cell>
        </row>
        <row r="465">
          <cell r="D465" t="str">
            <v>朱菊莲</v>
          </cell>
          <cell r="E465" t="str">
            <v>退休</v>
          </cell>
          <cell r="F465" t="str">
            <v>南院</v>
          </cell>
          <cell r="G465" t="str">
            <v>女</v>
          </cell>
          <cell r="H465" t="str">
            <v>汉</v>
          </cell>
          <cell r="I465" t="str">
            <v>1955.10</v>
          </cell>
          <cell r="J465">
            <v>1977.08</v>
          </cell>
          <cell r="K465" t="str">
            <v>本科</v>
          </cell>
          <cell r="L465" t="str">
            <v>33   2/12</v>
          </cell>
          <cell r="M465" t="str">
            <v>一次性奖励5000</v>
          </cell>
          <cell r="O465">
            <v>0.88</v>
          </cell>
          <cell r="R465" t="str">
            <v>一次性奖励5000</v>
          </cell>
          <cell r="S465" t="str">
            <v>已申请</v>
          </cell>
          <cell r="T465" t="str">
            <v>执行当月补发40元差额</v>
          </cell>
          <cell r="U465" t="str">
            <v>2016.02月</v>
          </cell>
          <cell r="X465" t="str">
            <v>2010.10</v>
          </cell>
          <cell r="Y465" t="str">
            <v>高级会计师</v>
          </cell>
          <cell r="Z465" t="str">
            <v>高级会计师</v>
          </cell>
        </row>
        <row r="466">
          <cell r="D466" t="str">
            <v>谭白明</v>
          </cell>
          <cell r="E466" t="str">
            <v>退休</v>
          </cell>
          <cell r="F466" t="str">
            <v>北院</v>
          </cell>
          <cell r="G466" t="str">
            <v>女</v>
          </cell>
          <cell r="H466" t="str">
            <v>汉</v>
          </cell>
          <cell r="I466" t="str">
            <v>1955.10</v>
          </cell>
          <cell r="J466">
            <v>1975.12</v>
          </cell>
          <cell r="K466" t="str">
            <v>初中</v>
          </cell>
          <cell r="L466" t="str">
            <v>34   10/12</v>
          </cell>
          <cell r="M466" t="str">
            <v>一次性奖励5000</v>
          </cell>
          <cell r="O466">
            <v>0.89</v>
          </cell>
          <cell r="R466" t="str">
            <v>一次性奖励5000</v>
          </cell>
          <cell r="S466" t="str">
            <v>已申请</v>
          </cell>
          <cell r="T466" t="str">
            <v>执行当月补发40元差额</v>
          </cell>
          <cell r="U466" t="str">
            <v>2016.02月</v>
          </cell>
          <cell r="X466" t="str">
            <v>2010.10</v>
          </cell>
          <cell r="Y466" t="str">
            <v>科员</v>
          </cell>
          <cell r="Z466" t="str">
            <v>科员</v>
          </cell>
        </row>
        <row r="467">
          <cell r="D467" t="str">
            <v>刘洪华</v>
          </cell>
          <cell r="E467" t="str">
            <v>退休</v>
          </cell>
          <cell r="F467" t="str">
            <v>南院</v>
          </cell>
          <cell r="G467" t="str">
            <v>男</v>
          </cell>
          <cell r="H467" t="str">
            <v>汉</v>
          </cell>
          <cell r="I467">
            <v>1950.11</v>
          </cell>
          <cell r="J467">
            <v>1969.11</v>
          </cell>
          <cell r="K467" t="str">
            <v>中专</v>
          </cell>
          <cell r="L467">
            <v>41</v>
          </cell>
          <cell r="M467" t="str">
            <v>一次性奖励5000</v>
          </cell>
          <cell r="O467">
            <v>0.9</v>
          </cell>
          <cell r="R467" t="str">
            <v>一次性奖励5000</v>
          </cell>
          <cell r="S467" t="str">
            <v>已申请</v>
          </cell>
          <cell r="T467" t="str">
            <v>执行当月补发40元差额</v>
          </cell>
          <cell r="U467" t="str">
            <v>2016.03月</v>
          </cell>
          <cell r="X467" t="str">
            <v>2010.11</v>
          </cell>
          <cell r="Y467" t="str">
            <v>副科</v>
          </cell>
          <cell r="Z467" t="str">
            <v>副科</v>
          </cell>
        </row>
        <row r="468">
          <cell r="D468" t="str">
            <v>刘雅梅</v>
          </cell>
          <cell r="E468" t="str">
            <v>退休</v>
          </cell>
          <cell r="F468" t="str">
            <v>北院</v>
          </cell>
          <cell r="G468" t="str">
            <v>女</v>
          </cell>
          <cell r="H468" t="str">
            <v>汉</v>
          </cell>
          <cell r="I468">
            <v>1960.11</v>
          </cell>
          <cell r="J468">
            <v>1980.01</v>
          </cell>
          <cell r="K468" t="str">
            <v>高中</v>
          </cell>
          <cell r="L468" t="str">
            <v>30   9/12</v>
          </cell>
          <cell r="M468" t="str">
            <v>一次性奖励5000</v>
          </cell>
          <cell r="O468">
            <v>0.85</v>
          </cell>
          <cell r="R468" t="str">
            <v>一次性奖励5000</v>
          </cell>
          <cell r="S468" t="str">
            <v>已申请</v>
          </cell>
          <cell r="T468" t="str">
            <v>执行当月补发40元差额</v>
          </cell>
          <cell r="U468" t="str">
            <v>2016.03月</v>
          </cell>
          <cell r="X468" t="str">
            <v>2010.11</v>
          </cell>
          <cell r="Y468" t="str">
            <v>高级工</v>
          </cell>
          <cell r="Z468" t="str">
            <v>高级工</v>
          </cell>
        </row>
        <row r="469">
          <cell r="D469" t="str">
            <v>龙有前</v>
          </cell>
          <cell r="E469" t="str">
            <v>退休</v>
          </cell>
          <cell r="F469" t="str">
            <v>南院</v>
          </cell>
          <cell r="G469" t="str">
            <v>男</v>
          </cell>
          <cell r="H469" t="str">
            <v>汉</v>
          </cell>
          <cell r="I469">
            <v>1950.1</v>
          </cell>
          <cell r="J469">
            <v>1968.02</v>
          </cell>
          <cell r="K469" t="str">
            <v>本科</v>
          </cell>
          <cell r="L469" t="str">
            <v>42  10/12</v>
          </cell>
          <cell r="M469" t="str">
            <v>一次性奖励5000</v>
          </cell>
          <cell r="O469">
            <v>0.9</v>
          </cell>
          <cell r="R469" t="str">
            <v>一次性奖励5000</v>
          </cell>
          <cell r="X469" t="str">
            <v>2010.12</v>
          </cell>
          <cell r="Y469" t="str">
            <v>教授</v>
          </cell>
          <cell r="Z469" t="str">
            <v>教授</v>
          </cell>
        </row>
        <row r="470">
          <cell r="D470" t="str">
            <v>郭勇群</v>
          </cell>
          <cell r="E470" t="str">
            <v>退休</v>
          </cell>
          <cell r="F470" t="str">
            <v>南院</v>
          </cell>
          <cell r="G470" t="str">
            <v>女</v>
          </cell>
          <cell r="H470" t="str">
            <v>汉</v>
          </cell>
          <cell r="I470">
            <v>1960.12</v>
          </cell>
          <cell r="J470">
            <v>1979.09</v>
          </cell>
          <cell r="K470" t="str">
            <v>初中</v>
          </cell>
          <cell r="L470" t="str">
            <v>31    4/12</v>
          </cell>
          <cell r="M470" t="str">
            <v>一次性奖励5000</v>
          </cell>
          <cell r="O470">
            <v>0.86</v>
          </cell>
          <cell r="R470" t="str">
            <v>一次性奖励5000</v>
          </cell>
          <cell r="S470" t="str">
            <v>已申请</v>
          </cell>
          <cell r="T470" t="str">
            <v>执行当月补发40元差额</v>
          </cell>
          <cell r="U470" t="str">
            <v>2016.04月</v>
          </cell>
          <cell r="X470" t="str">
            <v>2010.12</v>
          </cell>
          <cell r="Y470" t="str">
            <v>高级工</v>
          </cell>
          <cell r="Z470" t="str">
            <v>高级工</v>
          </cell>
        </row>
        <row r="471">
          <cell r="D471" t="str">
            <v>李立华</v>
          </cell>
          <cell r="E471" t="str">
            <v>退休</v>
          </cell>
          <cell r="F471" t="str">
            <v>北院</v>
          </cell>
          <cell r="G471" t="str">
            <v>女</v>
          </cell>
          <cell r="H471" t="str">
            <v>汉</v>
          </cell>
          <cell r="I471">
            <v>1960.12</v>
          </cell>
          <cell r="J471">
            <v>1983.08</v>
          </cell>
          <cell r="K471" t="str">
            <v>初中</v>
          </cell>
          <cell r="L471">
            <v>27</v>
          </cell>
          <cell r="M471" t="str">
            <v>一次性奖励5000</v>
          </cell>
          <cell r="O471">
            <v>0.83499999999999996</v>
          </cell>
          <cell r="R471" t="str">
            <v>一次性奖励5000</v>
          </cell>
          <cell r="S471" t="str">
            <v>已申请</v>
          </cell>
          <cell r="T471" t="str">
            <v>执行当月补发40元差额</v>
          </cell>
          <cell r="U471" t="str">
            <v>2016.04月</v>
          </cell>
          <cell r="X471" t="str">
            <v>2010.12</v>
          </cell>
          <cell r="Y471" t="str">
            <v>高级工</v>
          </cell>
          <cell r="Z471" t="str">
            <v>高级工</v>
          </cell>
        </row>
        <row r="472">
          <cell r="D472" t="str">
            <v>周铁强</v>
          </cell>
          <cell r="E472" t="str">
            <v>退休</v>
          </cell>
          <cell r="F472" t="str">
            <v>北院</v>
          </cell>
          <cell r="G472" t="str">
            <v>男</v>
          </cell>
          <cell r="H472" t="str">
            <v>汉</v>
          </cell>
          <cell r="I472">
            <v>1950.12</v>
          </cell>
          <cell r="J472">
            <v>1971.05</v>
          </cell>
          <cell r="K472" t="str">
            <v>初中</v>
          </cell>
          <cell r="L472" t="str">
            <v>39   9/12</v>
          </cell>
          <cell r="O472">
            <v>0.9</v>
          </cell>
          <cell r="X472" t="str">
            <v>2011.01</v>
          </cell>
          <cell r="Y472" t="str">
            <v>技师</v>
          </cell>
          <cell r="Z472" t="str">
            <v>技师</v>
          </cell>
        </row>
        <row r="473">
          <cell r="D473" t="str">
            <v>唐少星</v>
          </cell>
          <cell r="E473" t="str">
            <v>退休</v>
          </cell>
          <cell r="F473" t="str">
            <v>南院</v>
          </cell>
          <cell r="G473" t="str">
            <v>男</v>
          </cell>
          <cell r="H473" t="str">
            <v>汉</v>
          </cell>
          <cell r="I473">
            <v>1950.12</v>
          </cell>
          <cell r="J473">
            <v>1969.05</v>
          </cell>
          <cell r="K473" t="str">
            <v>本科</v>
          </cell>
          <cell r="L473" t="str">
            <v>41   7/12</v>
          </cell>
          <cell r="M473" t="str">
            <v>一次性奖励5000</v>
          </cell>
          <cell r="O473">
            <v>0.9</v>
          </cell>
          <cell r="R473" t="str">
            <v>一次性奖励5000</v>
          </cell>
          <cell r="S473" t="str">
            <v>已申请</v>
          </cell>
          <cell r="T473" t="str">
            <v>执行当月补发40元差额</v>
          </cell>
          <cell r="U473" t="str">
            <v>2016.05月</v>
          </cell>
          <cell r="X473" t="str">
            <v>2011.01</v>
          </cell>
          <cell r="Y473" t="str">
            <v>副高</v>
          </cell>
          <cell r="Z473" t="str">
            <v>副教授</v>
          </cell>
        </row>
        <row r="474">
          <cell r="D474" t="str">
            <v>谌新年</v>
          </cell>
          <cell r="E474" t="str">
            <v>退休</v>
          </cell>
          <cell r="F474" t="str">
            <v>南院</v>
          </cell>
          <cell r="G474" t="str">
            <v>女</v>
          </cell>
          <cell r="H474" t="str">
            <v>汉</v>
          </cell>
          <cell r="I474">
            <v>1951.01</v>
          </cell>
          <cell r="J474">
            <v>1968.12</v>
          </cell>
          <cell r="K474" t="str">
            <v>本科</v>
          </cell>
          <cell r="L474" t="str">
            <v>42   1/12</v>
          </cell>
          <cell r="M474" t="str">
            <v>一次性奖励5000</v>
          </cell>
          <cell r="O474">
            <v>0.9</v>
          </cell>
          <cell r="R474" t="str">
            <v>一次性奖励5000</v>
          </cell>
          <cell r="S474" t="str">
            <v>已申请</v>
          </cell>
          <cell r="T474" t="str">
            <v>执行当月补发40元差额</v>
          </cell>
          <cell r="U474" t="str">
            <v>2016.05月</v>
          </cell>
          <cell r="X474" t="str">
            <v>2011.01</v>
          </cell>
          <cell r="Y474" t="str">
            <v>教授</v>
          </cell>
          <cell r="Z474" t="str">
            <v>教授</v>
          </cell>
        </row>
        <row r="475">
          <cell r="D475" t="str">
            <v>肖庆湘</v>
          </cell>
          <cell r="E475" t="str">
            <v>退休</v>
          </cell>
          <cell r="F475" t="str">
            <v>北院</v>
          </cell>
          <cell r="G475" t="str">
            <v>男</v>
          </cell>
          <cell r="H475" t="str">
            <v>汉</v>
          </cell>
          <cell r="I475">
            <v>1951.03</v>
          </cell>
          <cell r="J475">
            <v>1969.12</v>
          </cell>
          <cell r="K475" t="str">
            <v>初中</v>
          </cell>
          <cell r="L475" t="str">
            <v>41   3/12</v>
          </cell>
          <cell r="M475" t="str">
            <v>一次性奖励5000</v>
          </cell>
          <cell r="O475">
            <v>0.9</v>
          </cell>
          <cell r="R475" t="str">
            <v>一次性奖励5000</v>
          </cell>
          <cell r="X475" t="str">
            <v>2011.03</v>
          </cell>
          <cell r="Y475" t="str">
            <v>高级工</v>
          </cell>
          <cell r="Z475" t="str">
            <v>高级工</v>
          </cell>
        </row>
        <row r="476">
          <cell r="D476" t="str">
            <v>刘建华</v>
          </cell>
          <cell r="E476" t="str">
            <v>退休</v>
          </cell>
          <cell r="F476" t="str">
            <v>北院</v>
          </cell>
          <cell r="G476" t="str">
            <v>女</v>
          </cell>
          <cell r="H476" t="str">
            <v>汉</v>
          </cell>
          <cell r="I476">
            <v>1956.04</v>
          </cell>
          <cell r="J476">
            <v>1974.04</v>
          </cell>
          <cell r="K476" t="str">
            <v>高中</v>
          </cell>
          <cell r="L476">
            <v>37</v>
          </cell>
          <cell r="M476" t="str">
            <v>一次性奖励5000</v>
          </cell>
          <cell r="O476">
            <v>0.9</v>
          </cell>
          <cell r="R476" t="str">
            <v>一次性奖励5000</v>
          </cell>
          <cell r="S476" t="str">
            <v>已申请</v>
          </cell>
          <cell r="T476" t="str">
            <v>执行当月补发40元差额</v>
          </cell>
          <cell r="U476" t="str">
            <v>2016.08月</v>
          </cell>
          <cell r="X476" t="str">
            <v>2011.04</v>
          </cell>
          <cell r="Y476" t="str">
            <v>副科级</v>
          </cell>
          <cell r="Z476" t="str">
            <v>副科级</v>
          </cell>
        </row>
        <row r="477">
          <cell r="D477" t="str">
            <v>徐进</v>
          </cell>
          <cell r="E477" t="str">
            <v>退休</v>
          </cell>
          <cell r="F477" t="str">
            <v>北院</v>
          </cell>
          <cell r="G477" t="str">
            <v>男</v>
          </cell>
          <cell r="H477" t="str">
            <v>汉</v>
          </cell>
          <cell r="I477">
            <v>1951.05</v>
          </cell>
          <cell r="J477">
            <v>1967.07</v>
          </cell>
          <cell r="K477" t="str">
            <v>高小</v>
          </cell>
          <cell r="L477" t="str">
            <v>43  11/12</v>
          </cell>
          <cell r="O477">
            <v>0.9</v>
          </cell>
          <cell r="X477" t="str">
            <v>2011.05</v>
          </cell>
          <cell r="Y477" t="str">
            <v>高级工</v>
          </cell>
          <cell r="Z477" t="str">
            <v>高级工</v>
          </cell>
        </row>
        <row r="478">
          <cell r="D478" t="str">
            <v>凌扬云</v>
          </cell>
          <cell r="E478" t="str">
            <v>退休</v>
          </cell>
          <cell r="F478" t="str">
            <v>南院</v>
          </cell>
          <cell r="G478" t="str">
            <v>男</v>
          </cell>
          <cell r="H478" t="str">
            <v>汉</v>
          </cell>
          <cell r="I478">
            <v>1951.04</v>
          </cell>
          <cell r="J478">
            <v>1973.08</v>
          </cell>
          <cell r="K478" t="str">
            <v>本科</v>
          </cell>
          <cell r="L478" t="str">
            <v>37   10/12</v>
          </cell>
          <cell r="O478">
            <v>0.9</v>
          </cell>
          <cell r="X478" t="str">
            <v>2011.05</v>
          </cell>
          <cell r="Y478" t="str">
            <v>高级政工师</v>
          </cell>
          <cell r="Z478" t="str">
            <v>高级政工师</v>
          </cell>
        </row>
        <row r="479">
          <cell r="D479" t="str">
            <v>皮福兰</v>
          </cell>
          <cell r="E479" t="str">
            <v>退休</v>
          </cell>
          <cell r="F479" t="str">
            <v>南院</v>
          </cell>
          <cell r="G479" t="str">
            <v>女</v>
          </cell>
          <cell r="H479" t="str">
            <v>汉</v>
          </cell>
          <cell r="I479">
            <v>1956.05</v>
          </cell>
          <cell r="J479">
            <v>1980.09</v>
          </cell>
          <cell r="K479" t="str">
            <v>中专</v>
          </cell>
          <cell r="L479" t="str">
            <v>30   9/12</v>
          </cell>
          <cell r="M479" t="str">
            <v>一次性奖励5000</v>
          </cell>
          <cell r="O479">
            <v>0.85</v>
          </cell>
          <cell r="R479" t="str">
            <v>一次性奖励5000</v>
          </cell>
          <cell r="S479" t="str">
            <v>已申请</v>
          </cell>
          <cell r="T479" t="str">
            <v>执行当月补发40元差额</v>
          </cell>
          <cell r="U479" t="str">
            <v>2016.10月</v>
          </cell>
          <cell r="X479" t="str">
            <v>2011.06</v>
          </cell>
          <cell r="Y479" t="str">
            <v>中级职称</v>
          </cell>
          <cell r="Z479" t="str">
            <v>主管护师</v>
          </cell>
        </row>
        <row r="480">
          <cell r="D480" t="str">
            <v>周洪元</v>
          </cell>
          <cell r="E480" t="str">
            <v>退休</v>
          </cell>
          <cell r="F480" t="str">
            <v>北院</v>
          </cell>
          <cell r="G480" t="str">
            <v>男</v>
          </cell>
          <cell r="H480" t="str">
            <v>汉</v>
          </cell>
          <cell r="I480">
            <v>1951.06</v>
          </cell>
          <cell r="J480">
            <v>1966.12</v>
          </cell>
          <cell r="K480" t="str">
            <v>初中</v>
          </cell>
          <cell r="L480" t="str">
            <v>44    7/12</v>
          </cell>
          <cell r="M480" t="str">
            <v>一次性奖励5000</v>
          </cell>
          <cell r="O480">
            <v>0.9</v>
          </cell>
          <cell r="R480" t="str">
            <v>一次性奖励5000</v>
          </cell>
          <cell r="S480" t="str">
            <v>已申请</v>
          </cell>
          <cell r="T480" t="str">
            <v>执行当月补发40元差额</v>
          </cell>
          <cell r="U480" t="str">
            <v>2016.11月</v>
          </cell>
          <cell r="X480" t="str">
            <v>2011.07</v>
          </cell>
          <cell r="Y480" t="str">
            <v>高级工</v>
          </cell>
          <cell r="Z480" t="str">
            <v>高级工</v>
          </cell>
        </row>
        <row r="481">
          <cell r="D481" t="str">
            <v>李淑敏</v>
          </cell>
          <cell r="E481" t="str">
            <v>退休</v>
          </cell>
          <cell r="F481" t="str">
            <v>北院</v>
          </cell>
          <cell r="G481" t="str">
            <v>女</v>
          </cell>
          <cell r="H481" t="str">
            <v>汉</v>
          </cell>
          <cell r="I481">
            <v>1951.08</v>
          </cell>
          <cell r="J481">
            <v>1968.12</v>
          </cell>
          <cell r="K481" t="str">
            <v>大学</v>
          </cell>
          <cell r="L481" t="str">
            <v>42    8/12</v>
          </cell>
          <cell r="M481" t="str">
            <v>一次性奖励5000</v>
          </cell>
          <cell r="O481">
            <v>0.9</v>
          </cell>
          <cell r="R481" t="str">
            <v>一次性奖励5000</v>
          </cell>
          <cell r="S481" t="str">
            <v>申请完</v>
          </cell>
          <cell r="T481" t="str">
            <v>执行当月补发40元差额</v>
          </cell>
          <cell r="U481" t="str">
            <v>2016.12月</v>
          </cell>
          <cell r="X481" t="str">
            <v>2011.08</v>
          </cell>
          <cell r="Y481" t="str">
            <v>高级实验师</v>
          </cell>
          <cell r="Z481" t="str">
            <v>高级实验师</v>
          </cell>
        </row>
        <row r="482">
          <cell r="D482" t="str">
            <v>梁源源</v>
          </cell>
          <cell r="E482" t="str">
            <v>退休</v>
          </cell>
          <cell r="F482" t="str">
            <v>北院</v>
          </cell>
          <cell r="G482" t="str">
            <v>男</v>
          </cell>
          <cell r="H482" t="str">
            <v>汉</v>
          </cell>
          <cell r="I482">
            <v>1951.07</v>
          </cell>
          <cell r="J482">
            <v>1969.03</v>
          </cell>
          <cell r="K482" t="str">
            <v>初中</v>
          </cell>
          <cell r="L482" t="str">
            <v>42    5/12</v>
          </cell>
          <cell r="M482" t="str">
            <v>一次性奖励5000</v>
          </cell>
          <cell r="O482">
            <v>0.9</v>
          </cell>
          <cell r="R482" t="str">
            <v>一次性奖励5000</v>
          </cell>
          <cell r="S482" t="str">
            <v>申请</v>
          </cell>
          <cell r="T482" t="str">
            <v>执行当月补发40元差额</v>
          </cell>
          <cell r="U482" t="str">
            <v>2016.12月</v>
          </cell>
          <cell r="X482" t="str">
            <v>2011.08</v>
          </cell>
          <cell r="Y482" t="str">
            <v>技师</v>
          </cell>
          <cell r="Z482" t="str">
            <v>技师</v>
          </cell>
        </row>
        <row r="483">
          <cell r="D483" t="str">
            <v>谭际华</v>
          </cell>
          <cell r="E483" t="str">
            <v>退休</v>
          </cell>
          <cell r="F483" t="str">
            <v>南院</v>
          </cell>
          <cell r="G483" t="str">
            <v>男</v>
          </cell>
          <cell r="H483" t="str">
            <v>汉</v>
          </cell>
          <cell r="I483">
            <v>1951.11</v>
          </cell>
          <cell r="J483">
            <v>1970.04</v>
          </cell>
          <cell r="K483" t="str">
            <v>初中</v>
          </cell>
          <cell r="L483" t="str">
            <v>41    6/12</v>
          </cell>
          <cell r="O483">
            <v>0.9</v>
          </cell>
          <cell r="X483" t="str">
            <v>2011.10</v>
          </cell>
          <cell r="Y483" t="str">
            <v>高级工</v>
          </cell>
          <cell r="Z483" t="str">
            <v>高级工</v>
          </cell>
        </row>
        <row r="484">
          <cell r="D484" t="str">
            <v>秦国飞</v>
          </cell>
          <cell r="E484" t="str">
            <v>退休</v>
          </cell>
          <cell r="F484" t="str">
            <v>南院</v>
          </cell>
          <cell r="G484" t="str">
            <v>男</v>
          </cell>
          <cell r="H484" t="str">
            <v>汉</v>
          </cell>
          <cell r="I484">
            <v>1951.1</v>
          </cell>
          <cell r="J484">
            <v>1968.12</v>
          </cell>
          <cell r="K484" t="str">
            <v>初中</v>
          </cell>
          <cell r="L484" t="str">
            <v>42  10/12</v>
          </cell>
          <cell r="M484" t="str">
            <v>一次性奖励5000</v>
          </cell>
          <cell r="O484">
            <v>0.9</v>
          </cell>
          <cell r="R484" t="str">
            <v>一次性奖励5000</v>
          </cell>
          <cell r="S484" t="str">
            <v>已申请</v>
          </cell>
          <cell r="T484" t="str">
            <v>执行当月补发40元差额</v>
          </cell>
          <cell r="U484" t="str">
            <v>2017.02月</v>
          </cell>
          <cell r="X484" t="str">
            <v>2011.10</v>
          </cell>
          <cell r="Y484" t="str">
            <v>高级工</v>
          </cell>
          <cell r="Z484" t="str">
            <v>高级工</v>
          </cell>
        </row>
        <row r="485">
          <cell r="D485" t="str">
            <v>谭湘平</v>
          </cell>
          <cell r="E485" t="str">
            <v>退休</v>
          </cell>
          <cell r="F485" t="str">
            <v>南院</v>
          </cell>
          <cell r="G485" t="str">
            <v>女</v>
          </cell>
          <cell r="H485" t="str">
            <v>汉</v>
          </cell>
          <cell r="I485">
            <v>1961.11</v>
          </cell>
          <cell r="J485">
            <v>1977.08</v>
          </cell>
          <cell r="K485" t="str">
            <v>高中</v>
          </cell>
          <cell r="L485" t="str">
            <v>34    2/12</v>
          </cell>
          <cell r="M485" t="str">
            <v>一次性奖励5000</v>
          </cell>
          <cell r="O485">
            <v>0.89</v>
          </cell>
          <cell r="R485" t="str">
            <v>一次性奖励5000</v>
          </cell>
          <cell r="S485" t="str">
            <v>已申请</v>
          </cell>
          <cell r="T485" t="str">
            <v>执行当月补发40元差额</v>
          </cell>
          <cell r="U485" t="str">
            <v>2017.02月</v>
          </cell>
          <cell r="X485" t="str">
            <v>2011.10</v>
          </cell>
          <cell r="Y485" t="str">
            <v>高级工</v>
          </cell>
          <cell r="Z485" t="str">
            <v>高级工</v>
          </cell>
        </row>
        <row r="486">
          <cell r="D486" t="str">
            <v>黄宝福</v>
          </cell>
          <cell r="E486" t="str">
            <v>退休</v>
          </cell>
          <cell r="F486" t="str">
            <v>北院</v>
          </cell>
          <cell r="G486" t="str">
            <v>男</v>
          </cell>
          <cell r="H486" t="str">
            <v>汉</v>
          </cell>
          <cell r="I486">
            <v>1951.11</v>
          </cell>
          <cell r="J486">
            <v>1969.02</v>
          </cell>
          <cell r="K486" t="str">
            <v>初中</v>
          </cell>
          <cell r="L486" t="str">
            <v>41  3/12</v>
          </cell>
          <cell r="M486" t="str">
            <v>一次性奖励5000</v>
          </cell>
          <cell r="O486">
            <v>0.9</v>
          </cell>
          <cell r="R486" t="str">
            <v>一次性奖励5000</v>
          </cell>
          <cell r="S486" t="str">
            <v>已申请</v>
          </cell>
          <cell r="T486" t="str">
            <v>执行当月补发40元差额</v>
          </cell>
          <cell r="U486" t="str">
            <v>2017.03月</v>
          </cell>
          <cell r="X486" t="str">
            <v>2011.11</v>
          </cell>
          <cell r="Y486" t="str">
            <v>高级工</v>
          </cell>
          <cell r="Z486" t="str">
            <v>高级工</v>
          </cell>
        </row>
        <row r="487">
          <cell r="D487" t="str">
            <v>冯育群</v>
          </cell>
          <cell r="E487" t="str">
            <v>退休</v>
          </cell>
          <cell r="F487" t="str">
            <v>南院</v>
          </cell>
          <cell r="G487" t="str">
            <v>女</v>
          </cell>
          <cell r="H487" t="str">
            <v>汉</v>
          </cell>
          <cell r="I487">
            <v>1956.12</v>
          </cell>
          <cell r="J487">
            <v>1974.09</v>
          </cell>
          <cell r="K487" t="str">
            <v>高中</v>
          </cell>
          <cell r="L487" t="str">
            <v>37  4/12</v>
          </cell>
          <cell r="M487" t="str">
            <v>一次性奖励5000</v>
          </cell>
          <cell r="O487">
            <v>0.9</v>
          </cell>
          <cell r="R487" t="str">
            <v>一次性奖励5000</v>
          </cell>
          <cell r="S487" t="str">
            <v>已申请</v>
          </cell>
          <cell r="T487" t="str">
            <v>执行当月补发40元差额</v>
          </cell>
          <cell r="U487" t="str">
            <v>2017.04月</v>
          </cell>
          <cell r="X487" t="str">
            <v>2011.12</v>
          </cell>
          <cell r="Y487" t="str">
            <v>正科级</v>
          </cell>
          <cell r="Z487" t="str">
            <v>正科级</v>
          </cell>
        </row>
        <row r="488">
          <cell r="D488" t="str">
            <v>刘春</v>
          </cell>
          <cell r="E488" t="str">
            <v>退休</v>
          </cell>
          <cell r="F488" t="str">
            <v>北院</v>
          </cell>
          <cell r="G488" t="str">
            <v>女</v>
          </cell>
          <cell r="H488" t="str">
            <v>汉</v>
          </cell>
          <cell r="I488">
            <v>1957.01</v>
          </cell>
          <cell r="J488">
            <v>1975.12</v>
          </cell>
          <cell r="K488" t="str">
            <v>专科</v>
          </cell>
          <cell r="L488" t="str">
            <v>36  01/12</v>
          </cell>
          <cell r="M488" t="str">
            <v>一次性奖励5000</v>
          </cell>
          <cell r="O488">
            <v>0.9</v>
          </cell>
          <cell r="R488" t="str">
            <v>一次性奖励5000</v>
          </cell>
          <cell r="S488" t="str">
            <v>已申请</v>
          </cell>
          <cell r="T488" t="str">
            <v>执行当月补发40元差额</v>
          </cell>
          <cell r="U488" t="str">
            <v>2017.05月</v>
          </cell>
          <cell r="X488" t="str">
            <v>2012.01</v>
          </cell>
          <cell r="Y488" t="str">
            <v>副科</v>
          </cell>
          <cell r="Z488" t="str">
            <v>助工</v>
          </cell>
        </row>
        <row r="489">
          <cell r="D489" t="str">
            <v>杨忠民</v>
          </cell>
          <cell r="E489" t="str">
            <v>退休</v>
          </cell>
          <cell r="F489" t="str">
            <v>北院</v>
          </cell>
          <cell r="G489" t="str">
            <v>女</v>
          </cell>
          <cell r="H489" t="str">
            <v>汉</v>
          </cell>
          <cell r="I489">
            <v>1956.12</v>
          </cell>
          <cell r="J489">
            <v>1975.04</v>
          </cell>
          <cell r="K489" t="str">
            <v>高中</v>
          </cell>
          <cell r="L489" t="str">
            <v>36  10/12</v>
          </cell>
          <cell r="M489" t="str">
            <v>一次性奖励5000</v>
          </cell>
          <cell r="O489">
            <v>0.9</v>
          </cell>
          <cell r="R489" t="str">
            <v>一次性奖励5000</v>
          </cell>
          <cell r="S489" t="str">
            <v>已申请</v>
          </cell>
          <cell r="T489" t="str">
            <v>执行当月补发40元差额</v>
          </cell>
          <cell r="U489" t="str">
            <v>2017.05月</v>
          </cell>
          <cell r="X489" t="str">
            <v>2012.01</v>
          </cell>
          <cell r="Y489" t="str">
            <v>初级职称</v>
          </cell>
          <cell r="Z489" t="str">
            <v>助馆</v>
          </cell>
        </row>
        <row r="490">
          <cell r="D490" t="str">
            <v>罗伟民</v>
          </cell>
          <cell r="E490" t="str">
            <v>退休</v>
          </cell>
          <cell r="F490" t="str">
            <v>南院</v>
          </cell>
          <cell r="G490" t="str">
            <v>女</v>
          </cell>
          <cell r="H490" t="str">
            <v>汉</v>
          </cell>
          <cell r="I490">
            <v>1957.01</v>
          </cell>
          <cell r="J490">
            <v>1973.03</v>
          </cell>
          <cell r="K490" t="str">
            <v>高中</v>
          </cell>
          <cell r="L490" t="str">
            <v>38  10/12</v>
          </cell>
          <cell r="M490" t="str">
            <v>一次性奖励5000</v>
          </cell>
          <cell r="O490">
            <v>0.9</v>
          </cell>
          <cell r="R490" t="str">
            <v>一次性奖励5000</v>
          </cell>
          <cell r="S490" t="str">
            <v>已申请</v>
          </cell>
          <cell r="T490" t="str">
            <v>执行当月补发40元差额</v>
          </cell>
          <cell r="U490" t="str">
            <v>2017.05月</v>
          </cell>
          <cell r="X490" t="str">
            <v>2012.01</v>
          </cell>
          <cell r="Y490" t="str">
            <v>副科</v>
          </cell>
          <cell r="Z490" t="str">
            <v>副科</v>
          </cell>
        </row>
        <row r="491">
          <cell r="D491" t="str">
            <v>潘海如</v>
          </cell>
          <cell r="E491" t="str">
            <v>退休</v>
          </cell>
          <cell r="F491" t="str">
            <v>南院</v>
          </cell>
          <cell r="G491" t="str">
            <v>男</v>
          </cell>
          <cell r="H491" t="str">
            <v>汉</v>
          </cell>
          <cell r="I491">
            <v>1952.02</v>
          </cell>
          <cell r="J491">
            <v>1971.06</v>
          </cell>
          <cell r="K491" t="str">
            <v>初中</v>
          </cell>
          <cell r="L491" t="str">
            <v>40  09/12</v>
          </cell>
          <cell r="M491" t="str">
            <v>一次性奖励5000</v>
          </cell>
          <cell r="O491">
            <v>0.9</v>
          </cell>
          <cell r="R491" t="str">
            <v>一次性奖励5000</v>
          </cell>
          <cell r="S491" t="str">
            <v>已申请</v>
          </cell>
          <cell r="T491" t="str">
            <v>执行当月补发40元差额</v>
          </cell>
          <cell r="U491" t="str">
            <v>2017.06月</v>
          </cell>
          <cell r="X491" t="str">
            <v>2012.02</v>
          </cell>
          <cell r="Y491" t="str">
            <v>高级工</v>
          </cell>
          <cell r="Z491" t="str">
            <v>高级工</v>
          </cell>
        </row>
        <row r="492">
          <cell r="D492" t="str">
            <v>王关平</v>
          </cell>
          <cell r="E492" t="str">
            <v>退休</v>
          </cell>
          <cell r="F492" t="str">
            <v>南院</v>
          </cell>
          <cell r="G492" t="str">
            <v>男</v>
          </cell>
          <cell r="H492" t="str">
            <v>汉</v>
          </cell>
          <cell r="I492">
            <v>1952.02</v>
          </cell>
          <cell r="J492">
            <v>1971.05</v>
          </cell>
          <cell r="K492" t="str">
            <v>初中</v>
          </cell>
          <cell r="L492" t="str">
            <v>40  10/12</v>
          </cell>
          <cell r="M492" t="str">
            <v>一次性奖励5000</v>
          </cell>
          <cell r="O492">
            <v>0.9</v>
          </cell>
          <cell r="R492" t="str">
            <v>一次性奖励5000</v>
          </cell>
          <cell r="X492" t="str">
            <v>2012.02</v>
          </cell>
          <cell r="Y492" t="str">
            <v>高级工</v>
          </cell>
          <cell r="Z492" t="str">
            <v>高级工</v>
          </cell>
        </row>
        <row r="493">
          <cell r="D493" t="str">
            <v>陈显连</v>
          </cell>
          <cell r="E493" t="str">
            <v>退休</v>
          </cell>
          <cell r="F493" t="str">
            <v>南院</v>
          </cell>
          <cell r="G493" t="str">
            <v>男</v>
          </cell>
          <cell r="H493" t="str">
            <v>汉</v>
          </cell>
          <cell r="I493">
            <v>1952.02</v>
          </cell>
          <cell r="J493">
            <v>1972.02</v>
          </cell>
          <cell r="K493" t="str">
            <v>初中</v>
          </cell>
          <cell r="L493" t="str">
            <v>40  01/12</v>
          </cell>
          <cell r="O493">
            <v>0.9</v>
          </cell>
          <cell r="X493" t="str">
            <v>2012.02</v>
          </cell>
          <cell r="Y493" t="str">
            <v>技师</v>
          </cell>
          <cell r="Z493" t="str">
            <v>技师</v>
          </cell>
        </row>
        <row r="494">
          <cell r="D494" t="str">
            <v>汤春林</v>
          </cell>
          <cell r="E494" t="str">
            <v>退休</v>
          </cell>
          <cell r="F494" t="str">
            <v>南院</v>
          </cell>
          <cell r="G494" t="str">
            <v>男</v>
          </cell>
          <cell r="H494" t="str">
            <v>汉</v>
          </cell>
          <cell r="I494">
            <v>1952.02</v>
          </cell>
          <cell r="J494">
            <v>1971.08</v>
          </cell>
          <cell r="K494" t="str">
            <v>初中</v>
          </cell>
          <cell r="L494" t="str">
            <v>40  07/12</v>
          </cell>
          <cell r="M494" t="str">
            <v>一次性奖励5000</v>
          </cell>
          <cell r="O494">
            <v>0.9</v>
          </cell>
          <cell r="R494" t="str">
            <v>一次性奖励5000</v>
          </cell>
          <cell r="S494" t="str">
            <v>已申请</v>
          </cell>
          <cell r="T494" t="str">
            <v>执行当月补发40元差额</v>
          </cell>
          <cell r="U494" t="str">
            <v>2017.06月</v>
          </cell>
          <cell r="X494" t="str">
            <v>2012.02</v>
          </cell>
          <cell r="Y494" t="str">
            <v>高级工</v>
          </cell>
          <cell r="Z494" t="str">
            <v>高级工</v>
          </cell>
        </row>
        <row r="495">
          <cell r="D495" t="str">
            <v>熊仁求</v>
          </cell>
          <cell r="E495" t="str">
            <v>退休</v>
          </cell>
          <cell r="F495" t="str">
            <v>北院</v>
          </cell>
          <cell r="G495" t="str">
            <v>男</v>
          </cell>
          <cell r="H495" t="str">
            <v>汉</v>
          </cell>
          <cell r="I495">
            <v>1952.02</v>
          </cell>
          <cell r="J495">
            <v>1977.08</v>
          </cell>
          <cell r="K495" t="str">
            <v>大学</v>
          </cell>
          <cell r="L495" t="str">
            <v>34  07/12</v>
          </cell>
          <cell r="M495" t="str">
            <v>一次性奖励5000</v>
          </cell>
          <cell r="O495">
            <v>0.89</v>
          </cell>
          <cell r="R495" t="str">
            <v>一次性奖励5000</v>
          </cell>
          <cell r="X495" t="str">
            <v>2012.02</v>
          </cell>
          <cell r="Y495" t="str">
            <v>副处级</v>
          </cell>
          <cell r="Z495" t="str">
            <v>讲师</v>
          </cell>
        </row>
        <row r="496">
          <cell r="D496" t="str">
            <v>周慧</v>
          </cell>
          <cell r="E496" t="str">
            <v>退休</v>
          </cell>
          <cell r="F496" t="str">
            <v>南院</v>
          </cell>
          <cell r="G496" t="str">
            <v>女</v>
          </cell>
          <cell r="H496" t="str">
            <v>汉</v>
          </cell>
          <cell r="I496">
            <v>1957.02</v>
          </cell>
          <cell r="J496">
            <v>1974.05</v>
          </cell>
          <cell r="K496" t="str">
            <v>本科</v>
          </cell>
          <cell r="L496" t="str">
            <v>37  10/12</v>
          </cell>
          <cell r="M496" t="str">
            <v>一次性奖励5000</v>
          </cell>
          <cell r="O496">
            <v>0.9</v>
          </cell>
          <cell r="R496" t="str">
            <v>一次性奖励5000</v>
          </cell>
          <cell r="S496" t="str">
            <v>已申请</v>
          </cell>
          <cell r="T496" t="str">
            <v>执行当月补发40元差额</v>
          </cell>
          <cell r="U496" t="str">
            <v>2017.06月</v>
          </cell>
          <cell r="X496" t="str">
            <v>2012.02</v>
          </cell>
          <cell r="Y496" t="str">
            <v>中级职称</v>
          </cell>
          <cell r="Z496" t="str">
            <v>讲师</v>
          </cell>
        </row>
        <row r="497">
          <cell r="D497" t="str">
            <v>龚福华</v>
          </cell>
          <cell r="E497" t="str">
            <v>退休</v>
          </cell>
          <cell r="F497" t="str">
            <v>北院</v>
          </cell>
          <cell r="G497" t="str">
            <v>男</v>
          </cell>
          <cell r="H497" t="str">
            <v>汉</v>
          </cell>
          <cell r="I497">
            <v>1952.03</v>
          </cell>
          <cell r="J497">
            <v>1969.01</v>
          </cell>
          <cell r="K497" t="str">
            <v>本科</v>
          </cell>
          <cell r="L497" t="str">
            <v>42  2/12</v>
          </cell>
          <cell r="M497" t="str">
            <v>一次性奖励5000</v>
          </cell>
          <cell r="O497">
            <v>0.9</v>
          </cell>
          <cell r="R497" t="str">
            <v>一次性奖励5000</v>
          </cell>
          <cell r="S497" t="str">
            <v>已申请</v>
          </cell>
          <cell r="T497" t="str">
            <v>执行当月补发40元差额</v>
          </cell>
          <cell r="U497" t="str">
            <v>2017.07月</v>
          </cell>
          <cell r="X497" t="str">
            <v>2012.03</v>
          </cell>
          <cell r="Y497" t="str">
            <v>副教授</v>
          </cell>
          <cell r="Z497" t="str">
            <v>副教授</v>
          </cell>
        </row>
        <row r="498">
          <cell r="D498" t="str">
            <v>黄志新</v>
          </cell>
          <cell r="E498" t="str">
            <v>退休</v>
          </cell>
          <cell r="F498" t="str">
            <v>南院</v>
          </cell>
          <cell r="G498" t="str">
            <v>男</v>
          </cell>
          <cell r="H498" t="str">
            <v>汉</v>
          </cell>
          <cell r="I498">
            <v>1952.03</v>
          </cell>
          <cell r="J498">
            <v>1968.12</v>
          </cell>
          <cell r="K498" t="str">
            <v>初中</v>
          </cell>
          <cell r="L498" t="str">
            <v>43  3/12</v>
          </cell>
          <cell r="O498">
            <v>0.9</v>
          </cell>
          <cell r="X498" t="str">
            <v>2012.03</v>
          </cell>
          <cell r="Y498" t="str">
            <v>高级工</v>
          </cell>
          <cell r="Z498" t="str">
            <v>高级工</v>
          </cell>
        </row>
        <row r="499">
          <cell r="D499" t="str">
            <v>周炳云</v>
          </cell>
          <cell r="E499" t="str">
            <v>退休</v>
          </cell>
          <cell r="F499" t="str">
            <v>南院</v>
          </cell>
          <cell r="G499" t="str">
            <v>男</v>
          </cell>
          <cell r="H499" t="str">
            <v>汉</v>
          </cell>
          <cell r="I499">
            <v>1952.03</v>
          </cell>
          <cell r="J499">
            <v>1968.04</v>
          </cell>
          <cell r="K499" t="str">
            <v>初中</v>
          </cell>
          <cell r="L499" t="str">
            <v>43  11/12</v>
          </cell>
          <cell r="O499">
            <v>0.9</v>
          </cell>
          <cell r="X499" t="str">
            <v>2012.03</v>
          </cell>
          <cell r="Y499" t="str">
            <v>高级工</v>
          </cell>
          <cell r="Z499" t="str">
            <v>高级工</v>
          </cell>
        </row>
        <row r="500">
          <cell r="D500" t="str">
            <v>刘特立</v>
          </cell>
          <cell r="E500" t="str">
            <v>退休</v>
          </cell>
          <cell r="F500" t="str">
            <v>南院</v>
          </cell>
          <cell r="G500" t="str">
            <v>男</v>
          </cell>
          <cell r="H500" t="str">
            <v>汉</v>
          </cell>
          <cell r="I500">
            <v>1952.03</v>
          </cell>
          <cell r="J500">
            <v>1971.05</v>
          </cell>
          <cell r="K500" t="str">
            <v>初中</v>
          </cell>
          <cell r="L500" t="str">
            <v>41  10/12</v>
          </cell>
          <cell r="M500" t="str">
            <v>一次性奖励5000</v>
          </cell>
          <cell r="O500">
            <v>0.9</v>
          </cell>
          <cell r="R500" t="str">
            <v>一次性奖励5000</v>
          </cell>
          <cell r="S500" t="str">
            <v>已申请</v>
          </cell>
          <cell r="T500" t="str">
            <v>执行当月补发40元差额</v>
          </cell>
          <cell r="U500" t="str">
            <v>2017.07月</v>
          </cell>
          <cell r="X500" t="str">
            <v>2012.03</v>
          </cell>
          <cell r="Y500" t="str">
            <v>高级工</v>
          </cell>
          <cell r="Z500" t="str">
            <v>高级工</v>
          </cell>
        </row>
        <row r="501">
          <cell r="D501" t="str">
            <v>周建伟</v>
          </cell>
          <cell r="E501" t="str">
            <v>退休</v>
          </cell>
          <cell r="F501" t="str">
            <v>南院</v>
          </cell>
          <cell r="G501" t="str">
            <v>女</v>
          </cell>
          <cell r="H501" t="str">
            <v>汉</v>
          </cell>
          <cell r="I501">
            <v>1962.06</v>
          </cell>
          <cell r="J501">
            <v>1979.1</v>
          </cell>
          <cell r="K501" t="str">
            <v>初中</v>
          </cell>
          <cell r="L501" t="str">
            <v>32  8/12</v>
          </cell>
          <cell r="M501" t="str">
            <v>一次性奖励5000</v>
          </cell>
          <cell r="O501">
            <v>0.87</v>
          </cell>
          <cell r="R501" t="str">
            <v>一次性奖励5000</v>
          </cell>
          <cell r="S501" t="str">
            <v>已申请</v>
          </cell>
          <cell r="T501" t="str">
            <v>执行当月补发40元差额</v>
          </cell>
          <cell r="U501" t="str">
            <v>2017.10月</v>
          </cell>
          <cell r="X501" t="str">
            <v>2012.06</v>
          </cell>
          <cell r="Y501" t="str">
            <v>高级工</v>
          </cell>
          <cell r="Z501" t="str">
            <v>高级工</v>
          </cell>
        </row>
        <row r="502">
          <cell r="D502" t="str">
            <v>田平</v>
          </cell>
          <cell r="E502" t="str">
            <v>退休</v>
          </cell>
          <cell r="F502" t="str">
            <v>南院</v>
          </cell>
          <cell r="G502" t="str">
            <v>女</v>
          </cell>
          <cell r="H502" t="str">
            <v>汉</v>
          </cell>
          <cell r="I502">
            <v>1962.07</v>
          </cell>
          <cell r="J502">
            <v>1979.12</v>
          </cell>
          <cell r="K502" t="str">
            <v>中专</v>
          </cell>
          <cell r="L502" t="str">
            <v>32  7/12</v>
          </cell>
          <cell r="M502" t="str">
            <v>一次性奖励5000</v>
          </cell>
          <cell r="O502">
            <v>0.87</v>
          </cell>
          <cell r="R502" t="str">
            <v>一次性奖励5000</v>
          </cell>
          <cell r="S502" t="str">
            <v>已申请</v>
          </cell>
          <cell r="T502" t="str">
            <v>执行当月补发40元差额</v>
          </cell>
          <cell r="U502" t="str">
            <v>2017.11月</v>
          </cell>
          <cell r="X502" t="str">
            <v>2012.07</v>
          </cell>
          <cell r="Y502" t="str">
            <v>技师</v>
          </cell>
          <cell r="Z502" t="str">
            <v>技师</v>
          </cell>
        </row>
        <row r="503">
          <cell r="D503" t="str">
            <v>周宏</v>
          </cell>
          <cell r="E503" t="str">
            <v>退休</v>
          </cell>
          <cell r="F503" t="str">
            <v>南院</v>
          </cell>
          <cell r="G503" t="str">
            <v>男</v>
          </cell>
          <cell r="H503" t="str">
            <v>汉</v>
          </cell>
          <cell r="I503">
            <v>1952.07</v>
          </cell>
          <cell r="J503">
            <v>1968.12</v>
          </cell>
          <cell r="K503" t="str">
            <v>初中</v>
          </cell>
          <cell r="L503" t="str">
            <v>43  7/12</v>
          </cell>
          <cell r="O503">
            <v>0.9</v>
          </cell>
          <cell r="X503" t="str">
            <v>2012.07</v>
          </cell>
          <cell r="Y503" t="str">
            <v>正科级</v>
          </cell>
          <cell r="Z503" t="str">
            <v>正科级</v>
          </cell>
        </row>
        <row r="504">
          <cell r="D504" t="str">
            <v>罗忠烈</v>
          </cell>
          <cell r="E504" t="str">
            <v>退休</v>
          </cell>
          <cell r="F504" t="str">
            <v>南院</v>
          </cell>
          <cell r="G504" t="str">
            <v>男</v>
          </cell>
          <cell r="H504" t="str">
            <v>汉</v>
          </cell>
          <cell r="I504">
            <v>1952.06</v>
          </cell>
          <cell r="J504">
            <v>1977.08</v>
          </cell>
          <cell r="K504" t="str">
            <v>本科</v>
          </cell>
          <cell r="L504" t="str">
            <v>34  11/12</v>
          </cell>
          <cell r="M504" t="str">
            <v>一次性奖励5000</v>
          </cell>
          <cell r="O504">
            <v>0.89</v>
          </cell>
          <cell r="R504" t="str">
            <v>一次性奖励5000</v>
          </cell>
          <cell r="X504" t="str">
            <v>2012.07</v>
          </cell>
          <cell r="Y504" t="str">
            <v>专技岗位四级（正高）</v>
          </cell>
          <cell r="Z504" t="str">
            <v>副厅</v>
          </cell>
        </row>
        <row r="505">
          <cell r="D505" t="str">
            <v>周冠群</v>
          </cell>
          <cell r="E505" t="str">
            <v>退休</v>
          </cell>
          <cell r="F505" t="str">
            <v>北院</v>
          </cell>
          <cell r="G505" t="str">
            <v>男</v>
          </cell>
          <cell r="H505" t="str">
            <v>汉</v>
          </cell>
          <cell r="I505">
            <v>1952.09</v>
          </cell>
          <cell r="J505">
            <v>1968.12</v>
          </cell>
          <cell r="K505" t="str">
            <v>大专</v>
          </cell>
          <cell r="L505" t="str">
            <v>43  9/12</v>
          </cell>
          <cell r="M505" t="str">
            <v>一次性奖励5000</v>
          </cell>
          <cell r="O505">
            <v>0.9</v>
          </cell>
          <cell r="R505" t="str">
            <v>一次性奖励5000</v>
          </cell>
          <cell r="S505" t="str">
            <v>已申请</v>
          </cell>
          <cell r="T505" t="str">
            <v>执行当月补发40元差额</v>
          </cell>
          <cell r="U505" t="str">
            <v>2018.01月</v>
          </cell>
          <cell r="X505" t="str">
            <v>2012.09</v>
          </cell>
          <cell r="Y505" t="str">
            <v>正科级</v>
          </cell>
          <cell r="Z505" t="str">
            <v>正科级</v>
          </cell>
        </row>
        <row r="506">
          <cell r="D506" t="str">
            <v>莫凤英</v>
          </cell>
          <cell r="E506" t="str">
            <v>退休</v>
          </cell>
          <cell r="F506" t="str">
            <v>北院</v>
          </cell>
          <cell r="G506" t="str">
            <v>女</v>
          </cell>
          <cell r="H506" t="str">
            <v>汉</v>
          </cell>
          <cell r="I506">
            <v>1952.09</v>
          </cell>
          <cell r="J506">
            <v>1972.03</v>
          </cell>
          <cell r="K506" t="str">
            <v>大学</v>
          </cell>
          <cell r="L506" t="str">
            <v>40  6/12</v>
          </cell>
          <cell r="O506">
            <v>0.9</v>
          </cell>
          <cell r="S506" t="str">
            <v>已申请</v>
          </cell>
          <cell r="T506" t="str">
            <v>执行当月补发2012年10月至2014年11月的差额2000元</v>
          </cell>
          <cell r="U506" t="str">
            <v>2012.10月</v>
          </cell>
          <cell r="X506" t="str">
            <v>2012.09</v>
          </cell>
          <cell r="Y506" t="str">
            <v>专技岗位五级（副高）</v>
          </cell>
          <cell r="Z506" t="str">
            <v>副教授</v>
          </cell>
        </row>
        <row r="507">
          <cell r="D507" t="str">
            <v>张友造</v>
          </cell>
          <cell r="E507" t="str">
            <v>退休</v>
          </cell>
          <cell r="F507" t="str">
            <v>南院</v>
          </cell>
          <cell r="G507" t="str">
            <v>男</v>
          </cell>
          <cell r="H507" t="str">
            <v>汉</v>
          </cell>
          <cell r="I507">
            <v>1952.09</v>
          </cell>
          <cell r="J507">
            <v>1971.05</v>
          </cell>
          <cell r="K507" t="str">
            <v>初中</v>
          </cell>
          <cell r="L507" t="str">
            <v>41  4/12</v>
          </cell>
          <cell r="M507" t="str">
            <v>一次性奖励5000</v>
          </cell>
          <cell r="O507">
            <v>0.9</v>
          </cell>
          <cell r="R507" t="str">
            <v>一次性奖励5000</v>
          </cell>
          <cell r="S507" t="str">
            <v>已申请</v>
          </cell>
          <cell r="T507" t="str">
            <v>执行当月补发40元差额</v>
          </cell>
          <cell r="U507" t="str">
            <v>2018.01月</v>
          </cell>
          <cell r="X507" t="str">
            <v>2012.09</v>
          </cell>
          <cell r="Y507" t="str">
            <v>高级工</v>
          </cell>
          <cell r="Z507" t="str">
            <v>高级工</v>
          </cell>
        </row>
        <row r="508">
          <cell r="D508" t="str">
            <v>易冬才</v>
          </cell>
          <cell r="E508" t="str">
            <v>退休</v>
          </cell>
          <cell r="F508" t="str">
            <v>北院</v>
          </cell>
          <cell r="G508" t="str">
            <v>男</v>
          </cell>
          <cell r="H508" t="str">
            <v>汉</v>
          </cell>
          <cell r="I508">
            <v>1952.11</v>
          </cell>
          <cell r="J508">
            <v>1968.09</v>
          </cell>
          <cell r="K508" t="str">
            <v>初中</v>
          </cell>
          <cell r="L508" t="str">
            <v>44  3/12</v>
          </cell>
          <cell r="M508" t="str">
            <v>一次性奖励5000</v>
          </cell>
          <cell r="O508">
            <v>0.9</v>
          </cell>
          <cell r="R508" t="str">
            <v>一次性奖励5000</v>
          </cell>
          <cell r="S508" t="str">
            <v>已申请</v>
          </cell>
          <cell r="T508" t="str">
            <v>执行当月补发40元差额</v>
          </cell>
          <cell r="U508" t="str">
            <v>2018.03月</v>
          </cell>
          <cell r="X508" t="str">
            <v>2012.11</v>
          </cell>
          <cell r="Y508" t="str">
            <v>技师</v>
          </cell>
          <cell r="Z508" t="str">
            <v>技师</v>
          </cell>
        </row>
        <row r="509">
          <cell r="D509" t="str">
            <v>范来湘</v>
          </cell>
          <cell r="E509" t="str">
            <v>退休</v>
          </cell>
          <cell r="F509" t="str">
            <v>南院</v>
          </cell>
          <cell r="G509" t="str">
            <v>男</v>
          </cell>
          <cell r="H509" t="str">
            <v>汉</v>
          </cell>
          <cell r="I509">
            <v>1952.11</v>
          </cell>
          <cell r="J509">
            <v>1971.04</v>
          </cell>
          <cell r="K509" t="str">
            <v>初中</v>
          </cell>
          <cell r="L509" t="str">
            <v>41  8/12</v>
          </cell>
          <cell r="O509">
            <v>0.9</v>
          </cell>
          <cell r="X509" t="str">
            <v>2012.11</v>
          </cell>
          <cell r="Y509" t="str">
            <v>高级工</v>
          </cell>
          <cell r="Z509" t="str">
            <v>高级工</v>
          </cell>
        </row>
        <row r="510">
          <cell r="D510" t="str">
            <v>鲁延年</v>
          </cell>
          <cell r="E510" t="str">
            <v>退休</v>
          </cell>
          <cell r="F510" t="str">
            <v>北院</v>
          </cell>
          <cell r="G510" t="str">
            <v>男</v>
          </cell>
          <cell r="H510" t="str">
            <v>汉</v>
          </cell>
          <cell r="I510">
            <v>1952.11</v>
          </cell>
          <cell r="J510">
            <v>1969.02</v>
          </cell>
          <cell r="K510" t="str">
            <v>专科</v>
          </cell>
          <cell r="L510" t="str">
            <v>43  9/12</v>
          </cell>
          <cell r="M510" t="str">
            <v>一次性奖励5000</v>
          </cell>
          <cell r="O510">
            <v>0.9</v>
          </cell>
          <cell r="R510" t="str">
            <v>一次性奖励5000</v>
          </cell>
          <cell r="S510" t="str">
            <v>已申请</v>
          </cell>
          <cell r="T510" t="str">
            <v>执行当月补发40元差额</v>
          </cell>
          <cell r="U510" t="str">
            <v>2018.03月</v>
          </cell>
          <cell r="X510" t="str">
            <v>2012.11</v>
          </cell>
          <cell r="Y510" t="str">
            <v>高级政工师</v>
          </cell>
          <cell r="Z510" t="str">
            <v>正处</v>
          </cell>
        </row>
        <row r="511">
          <cell r="D511" t="str">
            <v>王宗耀</v>
          </cell>
          <cell r="E511" t="str">
            <v>退休</v>
          </cell>
          <cell r="F511" t="str">
            <v>北院</v>
          </cell>
          <cell r="G511" t="str">
            <v>男</v>
          </cell>
          <cell r="H511" t="str">
            <v>汉</v>
          </cell>
          <cell r="I511">
            <v>1952.11</v>
          </cell>
          <cell r="J511">
            <v>1971.07</v>
          </cell>
          <cell r="K511" t="str">
            <v>初中</v>
          </cell>
          <cell r="L511" t="str">
            <v>43  3/12</v>
          </cell>
          <cell r="M511" t="str">
            <v>一次性奖励5000</v>
          </cell>
          <cell r="O511">
            <v>0.9</v>
          </cell>
          <cell r="R511" t="str">
            <v>一次性奖励5000</v>
          </cell>
          <cell r="S511" t="str">
            <v>申请完</v>
          </cell>
          <cell r="T511" t="str">
            <v>执行当月补发40元差额</v>
          </cell>
          <cell r="U511" t="str">
            <v>2018.03月</v>
          </cell>
          <cell r="X511" t="str">
            <v>2012.11</v>
          </cell>
          <cell r="Y511" t="str">
            <v>高级工</v>
          </cell>
          <cell r="Z511" t="str">
            <v>高级工</v>
          </cell>
        </row>
        <row r="512">
          <cell r="D512" t="str">
            <v>刘梅英</v>
          </cell>
          <cell r="E512" t="str">
            <v>退休</v>
          </cell>
          <cell r="F512" t="str">
            <v>北院</v>
          </cell>
          <cell r="G512" t="str">
            <v>女</v>
          </cell>
          <cell r="H512" t="str">
            <v>汉</v>
          </cell>
          <cell r="I512">
            <v>1957.12</v>
          </cell>
          <cell r="J512">
            <v>1975.04</v>
          </cell>
          <cell r="K512" t="str">
            <v>专科</v>
          </cell>
          <cell r="L512" t="str">
            <v>37  9/12</v>
          </cell>
          <cell r="M512" t="str">
            <v>一次性奖励5000</v>
          </cell>
          <cell r="O512">
            <v>0.9</v>
          </cell>
          <cell r="R512" t="str">
            <v>一次性奖励5000</v>
          </cell>
          <cell r="S512" t="str">
            <v>已申请</v>
          </cell>
          <cell r="T512" t="str">
            <v>执行当月补发40元差额</v>
          </cell>
          <cell r="U512" t="str">
            <v>2018.04月</v>
          </cell>
          <cell r="X512" t="str">
            <v>2012.12</v>
          </cell>
          <cell r="Y512" t="str">
            <v>高级政工师</v>
          </cell>
          <cell r="Z512" t="str">
            <v>高级政工师</v>
          </cell>
        </row>
        <row r="513">
          <cell r="D513" t="str">
            <v>金芝</v>
          </cell>
          <cell r="E513" t="str">
            <v>退休</v>
          </cell>
          <cell r="F513" t="str">
            <v>南院</v>
          </cell>
          <cell r="G513" t="str">
            <v>女</v>
          </cell>
          <cell r="H513" t="str">
            <v>汉</v>
          </cell>
          <cell r="I513">
            <v>1963.01</v>
          </cell>
          <cell r="J513">
            <v>1981.07</v>
          </cell>
          <cell r="K513" t="str">
            <v>高中</v>
          </cell>
          <cell r="L513" t="str">
            <v>31  7/12</v>
          </cell>
          <cell r="M513" t="str">
            <v>一次性奖励5000</v>
          </cell>
          <cell r="O513">
            <v>0.86</v>
          </cell>
          <cell r="R513" t="str">
            <v>一次性奖励5000</v>
          </cell>
          <cell r="S513" t="str">
            <v>已申请</v>
          </cell>
          <cell r="T513" t="str">
            <v>执行当月补发40元差额</v>
          </cell>
          <cell r="U513" t="str">
            <v>2018.05月</v>
          </cell>
          <cell r="X513" t="str">
            <v>2013.01</v>
          </cell>
          <cell r="Y513" t="str">
            <v>高级工</v>
          </cell>
          <cell r="Z513" t="str">
            <v>高级工</v>
          </cell>
        </row>
        <row r="514">
          <cell r="D514" t="str">
            <v>张俊明</v>
          </cell>
          <cell r="E514" t="str">
            <v>退休</v>
          </cell>
          <cell r="F514" t="str">
            <v>南院</v>
          </cell>
          <cell r="G514" t="str">
            <v>男</v>
          </cell>
          <cell r="H514" t="str">
            <v>汉</v>
          </cell>
          <cell r="I514">
            <v>1953.01</v>
          </cell>
          <cell r="J514">
            <v>1972.12</v>
          </cell>
          <cell r="K514" t="str">
            <v>专科</v>
          </cell>
          <cell r="L514" t="str">
            <v>40  2/12</v>
          </cell>
          <cell r="O514">
            <v>0.9</v>
          </cell>
          <cell r="X514" t="str">
            <v>2013.01</v>
          </cell>
          <cell r="Y514" t="str">
            <v>正处级</v>
          </cell>
          <cell r="Z514" t="str">
            <v>正处级</v>
          </cell>
        </row>
        <row r="515">
          <cell r="D515" t="str">
            <v>韩伟</v>
          </cell>
          <cell r="E515" t="str">
            <v>退休</v>
          </cell>
          <cell r="F515" t="str">
            <v>南院</v>
          </cell>
          <cell r="G515" t="str">
            <v>男</v>
          </cell>
          <cell r="H515" t="str">
            <v>汉</v>
          </cell>
          <cell r="I515">
            <v>1952.12</v>
          </cell>
          <cell r="J515">
            <v>1970.03</v>
          </cell>
          <cell r="K515" t="str">
            <v>本科</v>
          </cell>
          <cell r="L515" t="str">
            <v>42  11/12</v>
          </cell>
          <cell r="M515" t="str">
            <v>一次性奖励5000</v>
          </cell>
          <cell r="O515">
            <v>0.9</v>
          </cell>
          <cell r="R515" t="str">
            <v>一次性奖励5000</v>
          </cell>
          <cell r="S515" t="str">
            <v>已申请</v>
          </cell>
          <cell r="T515" t="str">
            <v>执行当月补发40元差额</v>
          </cell>
          <cell r="U515" t="str">
            <v>2018.05月</v>
          </cell>
          <cell r="X515" t="str">
            <v>2013.01</v>
          </cell>
          <cell r="Y515" t="str">
            <v>正处级</v>
          </cell>
          <cell r="Z515" t="str">
            <v>正处级</v>
          </cell>
        </row>
        <row r="516">
          <cell r="D516" t="str">
            <v>刘海泉</v>
          </cell>
          <cell r="E516" t="str">
            <v>退休</v>
          </cell>
          <cell r="F516" t="str">
            <v>南院</v>
          </cell>
          <cell r="G516" t="str">
            <v>男</v>
          </cell>
          <cell r="H516" t="str">
            <v>汉</v>
          </cell>
          <cell r="I516">
            <v>1953.02</v>
          </cell>
          <cell r="J516">
            <v>1970.03</v>
          </cell>
          <cell r="K516" t="str">
            <v>初中</v>
          </cell>
          <cell r="L516">
            <v>43</v>
          </cell>
          <cell r="M516" t="str">
            <v>一次性奖励5000</v>
          </cell>
          <cell r="O516">
            <v>0.9</v>
          </cell>
          <cell r="R516" t="str">
            <v>一次性奖励5000</v>
          </cell>
          <cell r="S516" t="str">
            <v>已申请</v>
          </cell>
          <cell r="T516" t="str">
            <v>执行当月补发40元差额</v>
          </cell>
          <cell r="U516" t="str">
            <v>2018.06月</v>
          </cell>
          <cell r="X516" t="str">
            <v>2013.02</v>
          </cell>
          <cell r="Y516" t="str">
            <v>高级工</v>
          </cell>
          <cell r="Z516" t="str">
            <v>高级工</v>
          </cell>
        </row>
        <row r="517">
          <cell r="D517" t="str">
            <v>胡晓雯</v>
          </cell>
          <cell r="E517" t="str">
            <v>退休</v>
          </cell>
          <cell r="F517" t="str">
            <v>北院</v>
          </cell>
          <cell r="G517" t="str">
            <v>女</v>
          </cell>
          <cell r="H517" t="str">
            <v>汉</v>
          </cell>
          <cell r="I517">
            <v>1963.03</v>
          </cell>
          <cell r="J517">
            <v>1980.01</v>
          </cell>
          <cell r="K517" t="str">
            <v>高中</v>
          </cell>
          <cell r="L517">
            <v>33</v>
          </cell>
          <cell r="M517" t="str">
            <v>一次性奖励5000</v>
          </cell>
          <cell r="O517">
            <v>0.88</v>
          </cell>
          <cell r="R517" t="str">
            <v>一次性奖励5000</v>
          </cell>
          <cell r="S517" t="str">
            <v>申请</v>
          </cell>
          <cell r="T517" t="str">
            <v>执行当月补发40元差额</v>
          </cell>
          <cell r="U517" t="str">
            <v>2018.06月</v>
          </cell>
          <cell r="X517" t="str">
            <v>2013.02</v>
          </cell>
          <cell r="Y517" t="str">
            <v>初级工</v>
          </cell>
          <cell r="Z517" t="str">
            <v>初级工</v>
          </cell>
        </row>
        <row r="518">
          <cell r="D518" t="str">
            <v>王冰生</v>
          </cell>
          <cell r="E518" t="str">
            <v>退休</v>
          </cell>
          <cell r="F518" t="str">
            <v>南院</v>
          </cell>
          <cell r="G518" t="str">
            <v>男</v>
          </cell>
          <cell r="H518" t="str">
            <v>汉</v>
          </cell>
          <cell r="I518">
            <v>1953.03</v>
          </cell>
          <cell r="J518">
            <v>1968.12</v>
          </cell>
          <cell r="K518" t="str">
            <v>中技</v>
          </cell>
          <cell r="L518" t="str">
            <v>44  4/12</v>
          </cell>
          <cell r="M518" t="str">
            <v>一次性奖励5000</v>
          </cell>
          <cell r="O518">
            <v>0.9</v>
          </cell>
          <cell r="R518" t="str">
            <v>一次性奖励5000</v>
          </cell>
          <cell r="S518" t="str">
            <v>已申请</v>
          </cell>
          <cell r="T518" t="str">
            <v>执行当月补发40元差额</v>
          </cell>
          <cell r="U518" t="str">
            <v>2018.07月</v>
          </cell>
          <cell r="X518" t="str">
            <v>2013.03</v>
          </cell>
          <cell r="Y518" t="str">
            <v>技师</v>
          </cell>
          <cell r="Z518" t="str">
            <v>技师</v>
          </cell>
        </row>
        <row r="519">
          <cell r="D519" t="str">
            <v>罗玉</v>
          </cell>
          <cell r="E519" t="str">
            <v>退休</v>
          </cell>
          <cell r="F519" t="str">
            <v>南院</v>
          </cell>
          <cell r="G519" t="str">
            <v>女</v>
          </cell>
          <cell r="H519" t="str">
            <v>汉</v>
          </cell>
          <cell r="I519">
            <v>1963.05</v>
          </cell>
          <cell r="J519">
            <v>1984.08</v>
          </cell>
          <cell r="K519" t="str">
            <v>大专</v>
          </cell>
          <cell r="L519" t="str">
            <v>28  9/12</v>
          </cell>
          <cell r="M519" t="str">
            <v>一次性奖励5000</v>
          </cell>
          <cell r="O519">
            <v>0.84</v>
          </cell>
          <cell r="R519" t="str">
            <v>一次性奖励5000</v>
          </cell>
          <cell r="S519" t="str">
            <v>已申请</v>
          </cell>
          <cell r="T519" t="str">
            <v>执行当月补发40元差额</v>
          </cell>
          <cell r="U519" t="str">
            <v>2018.09月</v>
          </cell>
          <cell r="X519" t="str">
            <v>2013.05</v>
          </cell>
          <cell r="Y519" t="str">
            <v>初级职称</v>
          </cell>
          <cell r="Z519" t="str">
            <v>助理馆员</v>
          </cell>
        </row>
        <row r="520">
          <cell r="D520" t="str">
            <v>马艳湘</v>
          </cell>
          <cell r="E520" t="str">
            <v>退休</v>
          </cell>
          <cell r="F520" t="str">
            <v>北院</v>
          </cell>
          <cell r="G520" t="str">
            <v>女</v>
          </cell>
          <cell r="H520" t="str">
            <v>汉</v>
          </cell>
          <cell r="I520">
            <v>1958.06</v>
          </cell>
          <cell r="J520">
            <v>1978.12</v>
          </cell>
          <cell r="K520" t="str">
            <v>大专</v>
          </cell>
          <cell r="L520" t="str">
            <v>34  6/12</v>
          </cell>
          <cell r="M520" t="str">
            <v>一次性奖励5000</v>
          </cell>
          <cell r="O520">
            <v>0.89</v>
          </cell>
          <cell r="R520" t="str">
            <v>一次性奖励5000</v>
          </cell>
          <cell r="S520" t="str">
            <v>已申请</v>
          </cell>
          <cell r="T520" t="str">
            <v>执行当月补发40元差额</v>
          </cell>
          <cell r="U520" t="str">
            <v>2018.10月</v>
          </cell>
          <cell r="X520" t="str">
            <v>2013.06</v>
          </cell>
          <cell r="Y520" t="str">
            <v>政工师</v>
          </cell>
          <cell r="Z520" t="str">
            <v>政工师</v>
          </cell>
        </row>
        <row r="521">
          <cell r="D521" t="str">
            <v>熊云震</v>
          </cell>
          <cell r="E521" t="str">
            <v>退休</v>
          </cell>
          <cell r="F521" t="str">
            <v>南院</v>
          </cell>
          <cell r="G521" t="str">
            <v>男</v>
          </cell>
          <cell r="H521" t="str">
            <v>汉</v>
          </cell>
          <cell r="I521">
            <v>1953.07</v>
          </cell>
          <cell r="J521">
            <v>1969.03</v>
          </cell>
          <cell r="K521" t="str">
            <v>本科</v>
          </cell>
          <cell r="L521" t="str">
            <v>44  5/12</v>
          </cell>
          <cell r="M521" t="str">
            <v>一次性奖励5000</v>
          </cell>
          <cell r="O521">
            <v>0.9</v>
          </cell>
          <cell r="R521" t="str">
            <v>一次性奖励5000</v>
          </cell>
          <cell r="S521" t="str">
            <v>已申请</v>
          </cell>
          <cell r="T521" t="str">
            <v>执行当月补发40元差额</v>
          </cell>
          <cell r="U521" t="str">
            <v>2018.11月</v>
          </cell>
          <cell r="X521" t="str">
            <v>2013.07</v>
          </cell>
          <cell r="Y521" t="str">
            <v>专技岗位五级（副高）</v>
          </cell>
          <cell r="Z521" t="str">
            <v>副教授</v>
          </cell>
        </row>
        <row r="522">
          <cell r="D522" t="str">
            <v>曾小艳</v>
          </cell>
          <cell r="E522" t="str">
            <v>退休</v>
          </cell>
          <cell r="F522" t="str">
            <v>南院</v>
          </cell>
          <cell r="G522" t="str">
            <v>女</v>
          </cell>
          <cell r="H522" t="str">
            <v>汉</v>
          </cell>
          <cell r="I522">
            <v>1963.07</v>
          </cell>
          <cell r="J522">
            <v>1983.03</v>
          </cell>
          <cell r="K522" t="str">
            <v>初中</v>
          </cell>
          <cell r="L522" t="str">
            <v>30  5/12</v>
          </cell>
          <cell r="M522" t="str">
            <v>一次性奖励5000</v>
          </cell>
          <cell r="O522">
            <v>0.85</v>
          </cell>
          <cell r="R522" t="str">
            <v>一次性奖励5000</v>
          </cell>
          <cell r="S522" t="str">
            <v>已申请</v>
          </cell>
          <cell r="T522" t="str">
            <v>执行当月补发40元差额</v>
          </cell>
          <cell r="U522" t="str">
            <v>2018.11月</v>
          </cell>
          <cell r="X522" t="str">
            <v>2013.07</v>
          </cell>
          <cell r="Y522" t="str">
            <v>高级工</v>
          </cell>
          <cell r="Z522" t="str">
            <v>高级工</v>
          </cell>
        </row>
        <row r="523">
          <cell r="D523" t="str">
            <v>李平均</v>
          </cell>
          <cell r="E523" t="str">
            <v>退休</v>
          </cell>
          <cell r="F523" t="str">
            <v>南院</v>
          </cell>
          <cell r="G523" t="str">
            <v>男</v>
          </cell>
          <cell r="H523" t="str">
            <v>汉</v>
          </cell>
          <cell r="I523">
            <v>1953.08</v>
          </cell>
          <cell r="J523">
            <v>1977.1</v>
          </cell>
          <cell r="K523" t="str">
            <v>本科</v>
          </cell>
          <cell r="L523" t="str">
            <v>35  11/12</v>
          </cell>
          <cell r="M523" t="str">
            <v>一次性奖励5000</v>
          </cell>
          <cell r="O523">
            <v>0.9</v>
          </cell>
          <cell r="R523" t="str">
            <v>一次性奖励5000</v>
          </cell>
          <cell r="S523" t="str">
            <v>已申请</v>
          </cell>
          <cell r="T523" t="str">
            <v>执行当月补发40元差额</v>
          </cell>
          <cell r="U523" t="str">
            <v>2018.12月</v>
          </cell>
          <cell r="X523" t="str">
            <v>2013.08</v>
          </cell>
          <cell r="Y523" t="str">
            <v>高级工程师</v>
          </cell>
          <cell r="Z523" t="str">
            <v>高级工程师</v>
          </cell>
        </row>
        <row r="524">
          <cell r="D524" t="str">
            <v>缪华</v>
          </cell>
          <cell r="E524" t="str">
            <v>退休</v>
          </cell>
          <cell r="F524" t="str">
            <v>南院</v>
          </cell>
          <cell r="G524" t="str">
            <v>男</v>
          </cell>
          <cell r="H524" t="str">
            <v>汉</v>
          </cell>
          <cell r="I524">
            <v>1953.08</v>
          </cell>
          <cell r="J524">
            <v>1970.03</v>
          </cell>
          <cell r="K524" t="str">
            <v>本科</v>
          </cell>
          <cell r="L524" t="str">
            <v>43  6/12</v>
          </cell>
          <cell r="M524" t="str">
            <v>一次性奖励5000</v>
          </cell>
          <cell r="O524">
            <v>0.9</v>
          </cell>
          <cell r="R524" t="str">
            <v>一次性奖励5000</v>
          </cell>
          <cell r="S524" t="str">
            <v>已申请</v>
          </cell>
          <cell r="T524" t="str">
            <v>执行当月补发40元差额</v>
          </cell>
          <cell r="U524" t="str">
            <v>2018.12月</v>
          </cell>
          <cell r="X524" t="str">
            <v>2013.08</v>
          </cell>
          <cell r="Y524" t="str">
            <v>专技岗位五级（副高）</v>
          </cell>
          <cell r="Z524" t="str">
            <v>副教授</v>
          </cell>
        </row>
        <row r="525">
          <cell r="D525" t="str">
            <v>赵志刚</v>
          </cell>
          <cell r="E525" t="str">
            <v>退休</v>
          </cell>
          <cell r="F525" t="str">
            <v>南院</v>
          </cell>
          <cell r="G525" t="str">
            <v>男</v>
          </cell>
          <cell r="H525" t="str">
            <v>汉</v>
          </cell>
          <cell r="I525">
            <v>1953.08</v>
          </cell>
          <cell r="J525">
            <v>1971.04</v>
          </cell>
          <cell r="K525" t="str">
            <v>大专</v>
          </cell>
          <cell r="L525" t="str">
            <v>42  5/12</v>
          </cell>
          <cell r="M525" t="str">
            <v>一次性奖励5000</v>
          </cell>
          <cell r="O525">
            <v>0.9</v>
          </cell>
          <cell r="R525" t="str">
            <v>一次性奖励5000</v>
          </cell>
          <cell r="S525" t="str">
            <v>已申请</v>
          </cell>
          <cell r="T525" t="str">
            <v>执行当月补发40元差额</v>
          </cell>
          <cell r="U525" t="str">
            <v>2018.12月</v>
          </cell>
          <cell r="X525" t="str">
            <v>2013.08</v>
          </cell>
          <cell r="Y525" t="str">
            <v>助理级</v>
          </cell>
          <cell r="Z525" t="str">
            <v>助理级</v>
          </cell>
        </row>
        <row r="526">
          <cell r="D526" t="str">
            <v>刘岱</v>
          </cell>
          <cell r="E526" t="str">
            <v>退休</v>
          </cell>
          <cell r="F526" t="str">
            <v>南院</v>
          </cell>
          <cell r="G526" t="str">
            <v>女</v>
          </cell>
          <cell r="H526" t="str">
            <v>汉</v>
          </cell>
          <cell r="I526">
            <v>1963.09</v>
          </cell>
          <cell r="J526" t="str">
            <v>1983.09</v>
          </cell>
          <cell r="K526" t="str">
            <v>本科</v>
          </cell>
          <cell r="L526" t="str">
            <v>29  11/12</v>
          </cell>
          <cell r="O526">
            <v>0.84499999999999997</v>
          </cell>
          <cell r="S526" t="str">
            <v>已申请</v>
          </cell>
          <cell r="T526" t="str">
            <v>执行当月补发2013年10月至2014年11月的差额1040元</v>
          </cell>
          <cell r="U526" t="str">
            <v>2013.10月</v>
          </cell>
          <cell r="X526" t="str">
            <v>2013.09</v>
          </cell>
          <cell r="Y526" t="str">
            <v>助理研究员</v>
          </cell>
          <cell r="Z526" t="str">
            <v>助理研究员</v>
          </cell>
        </row>
        <row r="527">
          <cell r="D527" t="str">
            <v>唐卫军</v>
          </cell>
          <cell r="E527" t="str">
            <v>退休</v>
          </cell>
          <cell r="F527" t="str">
            <v>南院</v>
          </cell>
          <cell r="G527" t="str">
            <v>男</v>
          </cell>
          <cell r="H527" t="str">
            <v>汉</v>
          </cell>
          <cell r="I527">
            <v>1953.09</v>
          </cell>
          <cell r="J527">
            <v>1971.05</v>
          </cell>
          <cell r="K527" t="str">
            <v>初中</v>
          </cell>
          <cell r="L527" t="str">
            <v>42  5/12</v>
          </cell>
          <cell r="M527" t="str">
            <v>一次性奖励5000</v>
          </cell>
          <cell r="O527">
            <v>0.9</v>
          </cell>
          <cell r="R527" t="str">
            <v>一次性奖励5000</v>
          </cell>
          <cell r="S527" t="str">
            <v>已申请</v>
          </cell>
          <cell r="T527" t="str">
            <v>执行当月补发40元差额</v>
          </cell>
          <cell r="U527" t="str">
            <v>2019.01月</v>
          </cell>
          <cell r="X527" t="str">
            <v>2013.09</v>
          </cell>
          <cell r="Y527" t="str">
            <v>技师</v>
          </cell>
          <cell r="Z527" t="str">
            <v>技师</v>
          </cell>
        </row>
        <row r="528">
          <cell r="D528" t="str">
            <v>朱培立</v>
          </cell>
          <cell r="E528" t="str">
            <v>退休</v>
          </cell>
          <cell r="F528" t="str">
            <v>南院</v>
          </cell>
          <cell r="G528" t="str">
            <v>男</v>
          </cell>
          <cell r="H528" t="str">
            <v>汉</v>
          </cell>
          <cell r="I528">
            <v>1953.06</v>
          </cell>
          <cell r="J528">
            <v>1969.03</v>
          </cell>
          <cell r="K528" t="str">
            <v>研班</v>
          </cell>
          <cell r="L528" t="str">
            <v>44  7/12</v>
          </cell>
          <cell r="M528" t="str">
            <v>一次性奖励5000</v>
          </cell>
          <cell r="N528" t="str">
            <v>省劳动模范0.1</v>
          </cell>
          <cell r="O528">
            <v>0.9</v>
          </cell>
          <cell r="R528" t="str">
            <v>一次性奖励5000</v>
          </cell>
          <cell r="X528" t="str">
            <v>2013.09</v>
          </cell>
          <cell r="Y528" t="str">
            <v>高工（研究员级）</v>
          </cell>
          <cell r="Z528" t="str">
            <v>高工（研究员级）</v>
          </cell>
        </row>
        <row r="529">
          <cell r="D529" t="str">
            <v>谭辛青</v>
          </cell>
          <cell r="E529" t="str">
            <v>退休</v>
          </cell>
          <cell r="F529" t="str">
            <v>南院</v>
          </cell>
          <cell r="G529" t="str">
            <v>女</v>
          </cell>
          <cell r="H529" t="str">
            <v>汉</v>
          </cell>
          <cell r="I529">
            <v>1963.1</v>
          </cell>
          <cell r="J529">
            <v>1982.09</v>
          </cell>
          <cell r="K529" t="str">
            <v>大专</v>
          </cell>
          <cell r="L529" t="str">
            <v>31  2/12</v>
          </cell>
          <cell r="M529" t="str">
            <v>一次性奖励5000</v>
          </cell>
          <cell r="O529">
            <v>0.86</v>
          </cell>
          <cell r="R529" t="str">
            <v>一次性奖励5000</v>
          </cell>
          <cell r="S529" t="str">
            <v>已申请</v>
          </cell>
          <cell r="T529" t="str">
            <v>执行当月补发40元差额</v>
          </cell>
          <cell r="U529" t="str">
            <v>2019.02月</v>
          </cell>
          <cell r="X529" t="str">
            <v>2013.10</v>
          </cell>
          <cell r="Y529" t="str">
            <v>馆员</v>
          </cell>
          <cell r="Z529" t="str">
            <v>中级职称</v>
          </cell>
        </row>
        <row r="530">
          <cell r="D530" t="str">
            <v>贺必仁</v>
          </cell>
          <cell r="E530" t="str">
            <v>退休</v>
          </cell>
          <cell r="F530" t="str">
            <v>北院</v>
          </cell>
          <cell r="G530" t="str">
            <v>男</v>
          </cell>
          <cell r="H530" t="str">
            <v>汉</v>
          </cell>
          <cell r="I530">
            <v>1953.09</v>
          </cell>
          <cell r="J530">
            <v>1973.12</v>
          </cell>
          <cell r="K530" t="str">
            <v>初中</v>
          </cell>
          <cell r="L530" t="str">
            <v>39  11/12</v>
          </cell>
          <cell r="M530" t="str">
            <v>一次性奖励5000</v>
          </cell>
          <cell r="O530">
            <v>0.9</v>
          </cell>
          <cell r="R530" t="str">
            <v>一次性奖励5000</v>
          </cell>
          <cell r="S530" t="str">
            <v>已申请</v>
          </cell>
          <cell r="T530" t="str">
            <v>执行当月补发40元差额</v>
          </cell>
          <cell r="U530" t="str">
            <v>2019.02月</v>
          </cell>
          <cell r="X530" t="str">
            <v>2013.10</v>
          </cell>
          <cell r="Y530" t="str">
            <v>助工</v>
          </cell>
          <cell r="Z530" t="str">
            <v>副处级</v>
          </cell>
        </row>
        <row r="531">
          <cell r="D531" t="str">
            <v>张从益</v>
          </cell>
          <cell r="E531" t="str">
            <v>退休</v>
          </cell>
          <cell r="F531" t="str">
            <v>北院</v>
          </cell>
          <cell r="G531" t="str">
            <v>男</v>
          </cell>
          <cell r="H531" t="str">
            <v>汉</v>
          </cell>
          <cell r="I531">
            <v>1952.1</v>
          </cell>
          <cell r="J531">
            <v>1975.08</v>
          </cell>
          <cell r="K531" t="str">
            <v>大学</v>
          </cell>
          <cell r="L531" t="str">
            <v>38  3/12</v>
          </cell>
          <cell r="M531" t="str">
            <v>一次性奖励5000</v>
          </cell>
          <cell r="O531">
            <v>0.9</v>
          </cell>
          <cell r="R531" t="str">
            <v>一次性奖励5000</v>
          </cell>
          <cell r="X531" t="str">
            <v>2013.10</v>
          </cell>
          <cell r="Y531" t="str">
            <v>专技岗位三级（正高）</v>
          </cell>
          <cell r="Z531" t="str">
            <v>正处</v>
          </cell>
        </row>
        <row r="532">
          <cell r="D532" t="str">
            <v>李辉春</v>
          </cell>
          <cell r="E532" t="str">
            <v>退休</v>
          </cell>
          <cell r="F532" t="str">
            <v>北院</v>
          </cell>
          <cell r="G532" t="str">
            <v>女</v>
          </cell>
          <cell r="H532" t="str">
            <v>汉</v>
          </cell>
          <cell r="I532">
            <v>1963.11</v>
          </cell>
          <cell r="J532">
            <v>1981.12</v>
          </cell>
          <cell r="K532" t="str">
            <v>专科</v>
          </cell>
          <cell r="L532">
            <v>32</v>
          </cell>
          <cell r="M532" t="str">
            <v>一次性奖励5000</v>
          </cell>
          <cell r="O532">
            <v>0.87</v>
          </cell>
          <cell r="R532" t="str">
            <v>一次性奖励5000</v>
          </cell>
          <cell r="S532" t="str">
            <v>已申请</v>
          </cell>
          <cell r="T532" t="str">
            <v>执行当月补发40元差额</v>
          </cell>
          <cell r="U532" t="str">
            <v>2019.03月</v>
          </cell>
          <cell r="X532" t="str">
            <v>2013.11</v>
          </cell>
          <cell r="Y532" t="str">
            <v>助理政工师</v>
          </cell>
          <cell r="Z532" t="str">
            <v>副科级</v>
          </cell>
        </row>
        <row r="533">
          <cell r="D533" t="str">
            <v>许毓成</v>
          </cell>
          <cell r="E533" t="str">
            <v>退休</v>
          </cell>
          <cell r="F533" t="str">
            <v>北院</v>
          </cell>
          <cell r="G533" t="str">
            <v>男</v>
          </cell>
          <cell r="H533" t="str">
            <v>汉</v>
          </cell>
          <cell r="I533">
            <v>1953.1</v>
          </cell>
          <cell r="J533">
            <v>1978.08</v>
          </cell>
          <cell r="K533" t="str">
            <v>本科</v>
          </cell>
          <cell r="L533" t="str">
            <v>35  5/12</v>
          </cell>
          <cell r="M533" t="str">
            <v>一次性奖励5000</v>
          </cell>
          <cell r="O533">
            <v>0.9</v>
          </cell>
          <cell r="S533" t="str">
            <v>申请</v>
          </cell>
          <cell r="T533" t="str">
            <v>未享受一次性5000元</v>
          </cell>
          <cell r="U533" t="str">
            <v>2014.01月</v>
          </cell>
          <cell r="X533" t="str">
            <v>2013.12</v>
          </cell>
          <cell r="Y533" t="str">
            <v>专技岗位三级（正高）</v>
          </cell>
          <cell r="Z533" t="str">
            <v>正处</v>
          </cell>
        </row>
        <row r="534">
          <cell r="D534" t="str">
            <v>彭良辉</v>
          </cell>
          <cell r="E534" t="str">
            <v>退休</v>
          </cell>
          <cell r="F534" t="str">
            <v>南院</v>
          </cell>
          <cell r="G534" t="str">
            <v>男</v>
          </cell>
          <cell r="H534" t="str">
            <v>汉</v>
          </cell>
          <cell r="I534">
            <v>1953.12</v>
          </cell>
          <cell r="J534">
            <v>1972.03</v>
          </cell>
          <cell r="K534" t="str">
            <v>初中</v>
          </cell>
          <cell r="L534" t="str">
            <v>41  10/12</v>
          </cell>
          <cell r="M534" t="str">
            <v>一次性奖励5000</v>
          </cell>
          <cell r="O534">
            <v>0.9</v>
          </cell>
          <cell r="R534" t="str">
            <v>一次性奖励5000</v>
          </cell>
          <cell r="S534" t="str">
            <v>已申请</v>
          </cell>
          <cell r="T534" t="str">
            <v>执行当月补发40元差额</v>
          </cell>
          <cell r="U534" t="str">
            <v>2019.04月</v>
          </cell>
          <cell r="X534" t="str">
            <v>2013.12</v>
          </cell>
          <cell r="Y534" t="str">
            <v>高级工</v>
          </cell>
          <cell r="Z534" t="str">
            <v>高级工</v>
          </cell>
        </row>
        <row r="535">
          <cell r="D535" t="str">
            <v>王惠湘</v>
          </cell>
          <cell r="E535" t="str">
            <v>退休</v>
          </cell>
          <cell r="F535" t="str">
            <v>南院</v>
          </cell>
          <cell r="G535" t="str">
            <v>男</v>
          </cell>
          <cell r="H535" t="str">
            <v>汉</v>
          </cell>
          <cell r="I535">
            <v>1953.12</v>
          </cell>
          <cell r="J535">
            <v>1970.08</v>
          </cell>
          <cell r="K535" t="str">
            <v>初中</v>
          </cell>
          <cell r="L535" t="str">
            <v>43  5/12</v>
          </cell>
          <cell r="M535" t="str">
            <v>一次性奖励5000</v>
          </cell>
          <cell r="O535">
            <v>0.9</v>
          </cell>
          <cell r="R535" t="str">
            <v>一次性奖励5000</v>
          </cell>
          <cell r="S535" t="str">
            <v>已申请</v>
          </cell>
          <cell r="T535" t="str">
            <v>执行当月补发40元差额</v>
          </cell>
          <cell r="U535" t="str">
            <v>2019.04月</v>
          </cell>
          <cell r="X535" t="str">
            <v>2013.12</v>
          </cell>
          <cell r="Y535" t="str">
            <v>高级工</v>
          </cell>
          <cell r="Z535" t="str">
            <v>高级工</v>
          </cell>
        </row>
        <row r="536">
          <cell r="D536" t="str">
            <v>郭正辉</v>
          </cell>
          <cell r="E536" t="str">
            <v>退休</v>
          </cell>
          <cell r="F536" t="str">
            <v>南院</v>
          </cell>
          <cell r="G536" t="str">
            <v>男</v>
          </cell>
          <cell r="H536" t="str">
            <v>汉</v>
          </cell>
          <cell r="I536">
            <v>1953.11</v>
          </cell>
          <cell r="J536">
            <v>1971.05</v>
          </cell>
          <cell r="K536" t="str">
            <v>初中</v>
          </cell>
          <cell r="L536" t="str">
            <v>42  8/12</v>
          </cell>
          <cell r="M536" t="str">
            <v>一次性奖励5000</v>
          </cell>
          <cell r="O536">
            <v>0.9</v>
          </cell>
          <cell r="R536" t="str">
            <v>一次性奖励5000</v>
          </cell>
          <cell r="S536" t="str">
            <v>已申请</v>
          </cell>
          <cell r="T536" t="str">
            <v>执行当月补发40元差额</v>
          </cell>
          <cell r="U536" t="str">
            <v>2019.04月</v>
          </cell>
          <cell r="X536" t="str">
            <v>2013.12</v>
          </cell>
          <cell r="Y536" t="str">
            <v>高级工</v>
          </cell>
          <cell r="Z536" t="str">
            <v>高级工</v>
          </cell>
        </row>
        <row r="537">
          <cell r="D537" t="str">
            <v>李晋康</v>
          </cell>
          <cell r="E537" t="str">
            <v>退休</v>
          </cell>
          <cell r="F537" t="str">
            <v>南院</v>
          </cell>
          <cell r="G537" t="str">
            <v>男</v>
          </cell>
          <cell r="H537" t="str">
            <v>汉</v>
          </cell>
          <cell r="I537">
            <v>1953.12</v>
          </cell>
          <cell r="J537">
            <v>1975.12</v>
          </cell>
          <cell r="K537" t="str">
            <v>高中</v>
          </cell>
          <cell r="L537" t="str">
            <v>38  1/12</v>
          </cell>
          <cell r="M537" t="str">
            <v>一次性奖励5000</v>
          </cell>
          <cell r="O537">
            <v>0.9</v>
          </cell>
          <cell r="R537" t="str">
            <v>一次性奖励5000</v>
          </cell>
          <cell r="X537" t="str">
            <v>2013.12</v>
          </cell>
          <cell r="Y537" t="str">
            <v>副科级</v>
          </cell>
          <cell r="Z537" t="str">
            <v>副科级</v>
          </cell>
        </row>
        <row r="538">
          <cell r="D538" t="str">
            <v>蒋学明</v>
          </cell>
          <cell r="E538" t="str">
            <v>退休</v>
          </cell>
          <cell r="F538" t="str">
            <v>南院</v>
          </cell>
          <cell r="G538" t="str">
            <v>男</v>
          </cell>
          <cell r="H538" t="str">
            <v>汉</v>
          </cell>
          <cell r="I538">
            <v>1953.12</v>
          </cell>
          <cell r="J538">
            <v>1971.05</v>
          </cell>
          <cell r="K538" t="str">
            <v>初中</v>
          </cell>
          <cell r="L538" t="str">
            <v>42  8/12</v>
          </cell>
          <cell r="M538" t="str">
            <v>一次性奖励5000</v>
          </cell>
          <cell r="O538">
            <v>0.9</v>
          </cell>
          <cell r="R538" t="str">
            <v>一次性奖励5000</v>
          </cell>
          <cell r="S538" t="str">
            <v>申请完</v>
          </cell>
          <cell r="T538" t="str">
            <v>执行当月补发40元差额</v>
          </cell>
          <cell r="U538" t="str">
            <v>2019.04月</v>
          </cell>
          <cell r="X538" t="str">
            <v>2013.12</v>
          </cell>
          <cell r="Y538" t="str">
            <v>高级工</v>
          </cell>
          <cell r="Z538" t="str">
            <v>高级工</v>
          </cell>
        </row>
        <row r="539">
          <cell r="D539" t="str">
            <v>毕哲平</v>
          </cell>
          <cell r="E539" t="str">
            <v>退休</v>
          </cell>
          <cell r="F539" t="str">
            <v>南院</v>
          </cell>
          <cell r="G539" t="str">
            <v>男</v>
          </cell>
          <cell r="H539" t="str">
            <v>汉</v>
          </cell>
          <cell r="I539">
            <v>1954.02</v>
          </cell>
          <cell r="J539">
            <v>1971.05</v>
          </cell>
          <cell r="K539" t="str">
            <v>初中</v>
          </cell>
          <cell r="L539" t="str">
            <v xml:space="preserve">42  10/12  </v>
          </cell>
          <cell r="M539" t="str">
            <v>一次性奖励5000</v>
          </cell>
          <cell r="O539">
            <v>0.9</v>
          </cell>
          <cell r="X539" t="str">
            <v>2014.02</v>
          </cell>
          <cell r="Y539" t="str">
            <v>高级工</v>
          </cell>
          <cell r="Z539" t="str">
            <v>高级工</v>
          </cell>
        </row>
        <row r="540">
          <cell r="D540" t="str">
            <v>王豫湘</v>
          </cell>
          <cell r="E540" t="str">
            <v>退休</v>
          </cell>
          <cell r="F540" t="str">
            <v>南院</v>
          </cell>
          <cell r="G540" t="str">
            <v>男</v>
          </cell>
          <cell r="H540" t="str">
            <v>汉</v>
          </cell>
          <cell r="I540">
            <v>1954.03</v>
          </cell>
          <cell r="J540">
            <v>1971.05</v>
          </cell>
          <cell r="K540" t="str">
            <v>初中</v>
          </cell>
          <cell r="L540" t="str">
            <v xml:space="preserve">42   11/12  </v>
          </cell>
          <cell r="M540" t="str">
            <v>一次性奖励5000</v>
          </cell>
          <cell r="O540">
            <v>0.9</v>
          </cell>
          <cell r="X540" t="str">
            <v>2014.03</v>
          </cell>
          <cell r="Y540" t="str">
            <v>高级工</v>
          </cell>
          <cell r="Z540" t="str">
            <v>高级工</v>
          </cell>
        </row>
        <row r="541">
          <cell r="D541" t="str">
            <v>林钢</v>
          </cell>
          <cell r="E541" t="str">
            <v>退休</v>
          </cell>
          <cell r="F541" t="str">
            <v>北院</v>
          </cell>
          <cell r="G541" t="str">
            <v>男</v>
          </cell>
          <cell r="H541" t="str">
            <v>汉</v>
          </cell>
          <cell r="I541">
            <v>1954.03</v>
          </cell>
          <cell r="J541">
            <v>1971.1</v>
          </cell>
          <cell r="K541" t="str">
            <v>中专</v>
          </cell>
          <cell r="L541" t="str">
            <v xml:space="preserve">42   6/12  </v>
          </cell>
          <cell r="M541" t="str">
            <v>一次性奖励5000</v>
          </cell>
          <cell r="O541">
            <v>0.9</v>
          </cell>
          <cell r="X541" t="str">
            <v>2014.03</v>
          </cell>
          <cell r="Y541" t="str">
            <v>技师</v>
          </cell>
          <cell r="Z541" t="str">
            <v>技师</v>
          </cell>
        </row>
        <row r="542">
          <cell r="D542" t="str">
            <v>杨初华</v>
          </cell>
          <cell r="E542" t="str">
            <v>退休</v>
          </cell>
          <cell r="F542" t="str">
            <v>北院</v>
          </cell>
          <cell r="G542" t="str">
            <v>男</v>
          </cell>
          <cell r="H542" t="str">
            <v>汉</v>
          </cell>
          <cell r="I542">
            <v>1954.12</v>
          </cell>
          <cell r="J542">
            <v>1972.12</v>
          </cell>
          <cell r="K542" t="str">
            <v>专科</v>
          </cell>
          <cell r="L542" t="str">
            <v xml:space="preserve">41   4/12  </v>
          </cell>
          <cell r="M542" t="str">
            <v>一次性奖励5000</v>
          </cell>
          <cell r="O542">
            <v>0.9</v>
          </cell>
          <cell r="X542" t="str">
            <v>2014.03</v>
          </cell>
          <cell r="Y542" t="str">
            <v>正科级</v>
          </cell>
          <cell r="Z542" t="str">
            <v>正科级</v>
          </cell>
        </row>
        <row r="543">
          <cell r="D543" t="str">
            <v>胡国明</v>
          </cell>
          <cell r="E543" t="str">
            <v>退休</v>
          </cell>
          <cell r="F543" t="str">
            <v>南院</v>
          </cell>
          <cell r="G543" t="str">
            <v>男</v>
          </cell>
          <cell r="H543" t="str">
            <v>汉</v>
          </cell>
          <cell r="I543">
            <v>1954.03</v>
          </cell>
          <cell r="J543">
            <v>1974.03</v>
          </cell>
          <cell r="K543" t="str">
            <v>高中</v>
          </cell>
          <cell r="L543" t="str">
            <v xml:space="preserve">40   1/12  </v>
          </cell>
          <cell r="M543" t="str">
            <v>一次性奖励5000</v>
          </cell>
          <cell r="O543">
            <v>0.9</v>
          </cell>
          <cell r="X543" t="str">
            <v>2014.03</v>
          </cell>
          <cell r="Y543" t="str">
            <v>高级工</v>
          </cell>
          <cell r="Z543" t="str">
            <v>高级工</v>
          </cell>
        </row>
        <row r="544">
          <cell r="D544" t="str">
            <v>刘迎春</v>
          </cell>
          <cell r="E544" t="str">
            <v>退休</v>
          </cell>
          <cell r="F544" t="str">
            <v>南院</v>
          </cell>
          <cell r="G544" t="str">
            <v>男</v>
          </cell>
          <cell r="H544" t="str">
            <v>汉</v>
          </cell>
          <cell r="I544">
            <v>1951.03</v>
          </cell>
          <cell r="J544">
            <v>1968.12</v>
          </cell>
          <cell r="K544" t="str">
            <v>本科</v>
          </cell>
          <cell r="L544" t="str">
            <v xml:space="preserve">45    3/12  </v>
          </cell>
          <cell r="M544" t="str">
            <v>一次性奖励5000</v>
          </cell>
          <cell r="O544">
            <v>0.9</v>
          </cell>
          <cell r="X544" t="str">
            <v>2014.03</v>
          </cell>
          <cell r="Y544" t="str">
            <v>专技岗位二级（正高）</v>
          </cell>
          <cell r="Z544" t="str">
            <v>专技岗位二级（正高）</v>
          </cell>
        </row>
        <row r="545">
          <cell r="D545" t="str">
            <v>刘建新</v>
          </cell>
          <cell r="E545" t="str">
            <v>退休</v>
          </cell>
          <cell r="F545" t="str">
            <v>南院</v>
          </cell>
          <cell r="G545" t="str">
            <v>女</v>
          </cell>
          <cell r="H545" t="str">
            <v>汉</v>
          </cell>
          <cell r="I545">
            <v>1964.04</v>
          </cell>
          <cell r="J545">
            <v>1979.09</v>
          </cell>
          <cell r="K545" t="str">
            <v>初中</v>
          </cell>
          <cell r="L545" t="str">
            <v>34     7/12</v>
          </cell>
          <cell r="M545" t="str">
            <v>80元/月</v>
          </cell>
          <cell r="O545">
            <v>0.89</v>
          </cell>
          <cell r="X545" t="str">
            <v>2014.04</v>
          </cell>
          <cell r="Y545" t="str">
            <v>技工岗位三级（高级工）</v>
          </cell>
          <cell r="Z545" t="str">
            <v>技工岗位三级（高级工）</v>
          </cell>
        </row>
        <row r="546">
          <cell r="D546" t="str">
            <v>单化任</v>
          </cell>
          <cell r="E546" t="str">
            <v>退休</v>
          </cell>
          <cell r="F546" t="str">
            <v>北院</v>
          </cell>
          <cell r="G546" t="str">
            <v>男</v>
          </cell>
          <cell r="H546" t="str">
            <v>汉</v>
          </cell>
          <cell r="I546">
            <v>1954.05</v>
          </cell>
          <cell r="J546">
            <v>1976.04</v>
          </cell>
          <cell r="K546" t="str">
            <v>专科</v>
          </cell>
          <cell r="L546" t="str">
            <v>38   1/12</v>
          </cell>
          <cell r="M546" t="str">
            <v>一次性奖励5000</v>
          </cell>
          <cell r="O546">
            <v>0.9</v>
          </cell>
          <cell r="X546" t="str">
            <v>2014.05</v>
          </cell>
          <cell r="Y546" t="str">
            <v>管理岗位七级（正科）</v>
          </cell>
          <cell r="Z546" t="str">
            <v>管理岗位七级（正科）</v>
          </cell>
        </row>
        <row r="547">
          <cell r="D547" t="str">
            <v>戴建平</v>
          </cell>
          <cell r="E547" t="str">
            <v>退休</v>
          </cell>
          <cell r="F547" t="str">
            <v>南院</v>
          </cell>
          <cell r="G547" t="str">
            <v>男</v>
          </cell>
          <cell r="H547" t="str">
            <v>汉</v>
          </cell>
          <cell r="I547">
            <v>1954.06</v>
          </cell>
          <cell r="J547">
            <v>1971.05</v>
          </cell>
          <cell r="K547" t="str">
            <v>初中</v>
          </cell>
          <cell r="L547" t="str">
            <v>43   1/12</v>
          </cell>
          <cell r="M547" t="str">
            <v>80元/月</v>
          </cell>
          <cell r="O547">
            <v>0.9</v>
          </cell>
          <cell r="X547">
            <v>2014.06</v>
          </cell>
          <cell r="Y547" t="str">
            <v>技工岗位三级（高级工）</v>
          </cell>
          <cell r="Z547" t="str">
            <v>技工岗位三级（高级工）</v>
          </cell>
        </row>
        <row r="548">
          <cell r="D548" t="str">
            <v>李长荣</v>
          </cell>
          <cell r="E548" t="str">
            <v>退休</v>
          </cell>
          <cell r="F548" t="str">
            <v>南院</v>
          </cell>
          <cell r="G548" t="str">
            <v>男</v>
          </cell>
          <cell r="H548" t="str">
            <v>汉</v>
          </cell>
          <cell r="I548">
            <v>1954.06</v>
          </cell>
          <cell r="J548">
            <v>1979.07</v>
          </cell>
          <cell r="K548" t="str">
            <v>大学</v>
          </cell>
          <cell r="L548" t="str">
            <v>34  11/12</v>
          </cell>
          <cell r="O548">
            <v>0.89</v>
          </cell>
          <cell r="X548">
            <v>2014.06</v>
          </cell>
          <cell r="Y548" t="str">
            <v>专技岗位六级（副高）</v>
          </cell>
          <cell r="Z548" t="str">
            <v>专技岗位六级（副高）</v>
          </cell>
        </row>
        <row r="549">
          <cell r="D549" t="str">
            <v>李玉年</v>
          </cell>
          <cell r="E549" t="str">
            <v>退休</v>
          </cell>
          <cell r="F549" t="str">
            <v>北院</v>
          </cell>
          <cell r="G549" t="str">
            <v>男</v>
          </cell>
          <cell r="H549" t="str">
            <v>汉</v>
          </cell>
          <cell r="I549">
            <v>1954.07</v>
          </cell>
          <cell r="J549">
            <v>1971.07</v>
          </cell>
          <cell r="K549" t="str">
            <v>初中</v>
          </cell>
          <cell r="L549">
            <v>43</v>
          </cell>
          <cell r="M549" t="str">
            <v>一次性奖励5000</v>
          </cell>
          <cell r="O549">
            <v>0.9</v>
          </cell>
          <cell r="X549">
            <v>2014.07</v>
          </cell>
          <cell r="Y549" t="str">
            <v>技工岗位三级（高级工）</v>
          </cell>
          <cell r="Z549" t="str">
            <v>技工岗位三级（高级工）</v>
          </cell>
        </row>
        <row r="550">
          <cell r="D550" t="str">
            <v>彭学良</v>
          </cell>
          <cell r="E550" t="str">
            <v>退休</v>
          </cell>
          <cell r="F550" t="str">
            <v>南院</v>
          </cell>
          <cell r="G550" t="str">
            <v>男</v>
          </cell>
          <cell r="H550" t="str">
            <v>汉</v>
          </cell>
          <cell r="I550">
            <v>1954.08</v>
          </cell>
          <cell r="J550">
            <v>1972.03</v>
          </cell>
          <cell r="K550" t="str">
            <v>研班</v>
          </cell>
          <cell r="L550" t="str">
            <v>42   5/12</v>
          </cell>
          <cell r="M550" t="str">
            <v>一次性奖励5000</v>
          </cell>
          <cell r="O550">
            <v>0.9</v>
          </cell>
          <cell r="X550">
            <v>2014.08</v>
          </cell>
          <cell r="Y550" t="str">
            <v>管理岗位五级（正处）</v>
          </cell>
          <cell r="Z550" t="str">
            <v>管理岗位五级（正处）</v>
          </cell>
        </row>
        <row r="551">
          <cell r="D551" t="str">
            <v>李文斌</v>
          </cell>
          <cell r="E551" t="str">
            <v>退休</v>
          </cell>
          <cell r="F551" t="str">
            <v>南院</v>
          </cell>
          <cell r="G551" t="str">
            <v>男</v>
          </cell>
          <cell r="H551" t="str">
            <v>汉</v>
          </cell>
          <cell r="I551">
            <v>1954.08</v>
          </cell>
          <cell r="J551">
            <v>1971.05</v>
          </cell>
          <cell r="K551" t="str">
            <v>本科</v>
          </cell>
          <cell r="L551" t="str">
            <v>43   2/12</v>
          </cell>
          <cell r="M551" t="str">
            <v>一次性奖励5000</v>
          </cell>
          <cell r="O551">
            <v>0.9</v>
          </cell>
          <cell r="X551">
            <v>2014.08</v>
          </cell>
          <cell r="Y551" t="str">
            <v>管理岗位七级（正科）</v>
          </cell>
          <cell r="Z551" t="str">
            <v>管理岗位七级（正科）</v>
          </cell>
        </row>
        <row r="552">
          <cell r="D552" t="str">
            <v>颜正国</v>
          </cell>
          <cell r="E552" t="str">
            <v>退休</v>
          </cell>
          <cell r="F552" t="str">
            <v>南院</v>
          </cell>
          <cell r="G552" t="str">
            <v>男</v>
          </cell>
          <cell r="H552" t="str">
            <v>汉</v>
          </cell>
          <cell r="I552">
            <v>1954.08</v>
          </cell>
          <cell r="J552">
            <v>1971.05</v>
          </cell>
          <cell r="K552" t="str">
            <v>初中</v>
          </cell>
          <cell r="L552" t="str">
            <v>43    3/12</v>
          </cell>
          <cell r="M552" t="str">
            <v>一次性奖励5000</v>
          </cell>
          <cell r="O552">
            <v>0.9</v>
          </cell>
          <cell r="X552">
            <v>2014.08</v>
          </cell>
          <cell r="Y552" t="str">
            <v>技工岗位三级（高级工）</v>
          </cell>
          <cell r="Z552" t="str">
            <v>技工岗位三级（高级工）</v>
          </cell>
        </row>
        <row r="553">
          <cell r="D553" t="str">
            <v>李湘玲</v>
          </cell>
          <cell r="E553" t="str">
            <v>退休</v>
          </cell>
          <cell r="F553" t="str">
            <v>南院</v>
          </cell>
          <cell r="G553" t="str">
            <v>女</v>
          </cell>
          <cell r="H553" t="str">
            <v>汉</v>
          </cell>
          <cell r="I553">
            <v>1964.09</v>
          </cell>
          <cell r="J553">
            <v>1980.08</v>
          </cell>
          <cell r="K553" t="str">
            <v>高中</v>
          </cell>
          <cell r="L553" t="str">
            <v>34    1/12</v>
          </cell>
          <cell r="M553" t="str">
            <v>80元/月</v>
          </cell>
          <cell r="O553">
            <v>0.89</v>
          </cell>
          <cell r="X553" t="str">
            <v>2014.09</v>
          </cell>
          <cell r="Y553" t="str">
            <v>技工岗位三级（高级工）</v>
          </cell>
          <cell r="Z553" t="str">
            <v>技工岗位三级（高级工）</v>
          </cell>
        </row>
        <row r="554">
          <cell r="D554" t="str">
            <v>曾顺喜</v>
          </cell>
          <cell r="E554" t="str">
            <v>退休</v>
          </cell>
          <cell r="F554" t="str">
            <v>南院</v>
          </cell>
          <cell r="G554" t="str">
            <v>男</v>
          </cell>
          <cell r="H554" t="str">
            <v>汉</v>
          </cell>
          <cell r="I554">
            <v>1954.09</v>
          </cell>
          <cell r="J554">
            <v>1971.05</v>
          </cell>
          <cell r="K554" t="str">
            <v>大专</v>
          </cell>
          <cell r="L554" t="str">
            <v>43   4/12</v>
          </cell>
          <cell r="M554" t="str">
            <v>80元/月</v>
          </cell>
          <cell r="O554">
            <v>0.9</v>
          </cell>
          <cell r="X554" t="str">
            <v>2014.09</v>
          </cell>
          <cell r="Y554" t="str">
            <v>馆员</v>
          </cell>
          <cell r="Z554" t="str">
            <v>技工岗位三级（高级工）</v>
          </cell>
        </row>
        <row r="555">
          <cell r="D555" t="str">
            <v>向一琮</v>
          </cell>
          <cell r="E555" t="str">
            <v>退休</v>
          </cell>
          <cell r="F555" t="str">
            <v>南院</v>
          </cell>
          <cell r="G555" t="str">
            <v>男</v>
          </cell>
          <cell r="H555" t="str">
            <v>汉</v>
          </cell>
          <cell r="I555">
            <v>1954.09</v>
          </cell>
          <cell r="J555">
            <v>1974.01</v>
          </cell>
          <cell r="K555" t="str">
            <v>高中</v>
          </cell>
          <cell r="L555" t="str">
            <v>40   8/12</v>
          </cell>
          <cell r="M555" t="str">
            <v>80元/月</v>
          </cell>
          <cell r="O555">
            <v>0.9</v>
          </cell>
          <cell r="X555" t="str">
            <v>2014.09</v>
          </cell>
          <cell r="Y555" t="str">
            <v>技师</v>
          </cell>
          <cell r="Z555" t="str">
            <v>技师</v>
          </cell>
        </row>
        <row r="556">
          <cell r="D556" t="str">
            <v>胡俊达</v>
          </cell>
          <cell r="E556" t="str">
            <v>退休</v>
          </cell>
          <cell r="F556" t="str">
            <v>南院</v>
          </cell>
          <cell r="G556" t="str">
            <v>男</v>
          </cell>
          <cell r="H556" t="str">
            <v>汉</v>
          </cell>
          <cell r="I556">
            <v>1953.1</v>
          </cell>
          <cell r="J556">
            <v>1968.03</v>
          </cell>
          <cell r="K556" t="str">
            <v>本科</v>
          </cell>
          <cell r="L556" t="str">
            <v>46   8/12</v>
          </cell>
          <cell r="O556">
            <v>0.9</v>
          </cell>
          <cell r="X556" t="str">
            <v>2014.10</v>
          </cell>
          <cell r="Y556" t="str">
            <v>专技岗位三级</v>
          </cell>
          <cell r="Z556" t="str">
            <v>专技岗位三级</v>
          </cell>
        </row>
        <row r="557">
          <cell r="D557" t="str">
            <v>陈艳辉</v>
          </cell>
          <cell r="E557" t="str">
            <v>退休</v>
          </cell>
          <cell r="F557" t="str">
            <v>南院</v>
          </cell>
          <cell r="G557" t="str">
            <v>女</v>
          </cell>
          <cell r="H557" t="str">
            <v>汉</v>
          </cell>
          <cell r="I557">
            <v>1964.1</v>
          </cell>
          <cell r="J557">
            <v>1981.09</v>
          </cell>
          <cell r="K557" t="str">
            <v>初中</v>
          </cell>
          <cell r="L557" t="str">
            <v>33   2/12</v>
          </cell>
          <cell r="M557" t="str">
            <v>80元/月</v>
          </cell>
          <cell r="O557">
            <v>0.88</v>
          </cell>
          <cell r="X557" t="str">
            <v>2014.10</v>
          </cell>
          <cell r="Y557" t="str">
            <v>技工岗位三级（高级工）</v>
          </cell>
          <cell r="Z557" t="str">
            <v>技工岗位三级（高级工）</v>
          </cell>
        </row>
        <row r="558">
          <cell r="D558" t="str">
            <v>曾启兵</v>
          </cell>
          <cell r="E558" t="str">
            <v>退休</v>
          </cell>
          <cell r="F558" t="str">
            <v>南院</v>
          </cell>
          <cell r="G558" t="str">
            <v>男</v>
          </cell>
          <cell r="H558" t="str">
            <v>汉</v>
          </cell>
          <cell r="I558">
            <v>1954.1</v>
          </cell>
          <cell r="J558">
            <v>1971.05</v>
          </cell>
          <cell r="K558" t="str">
            <v>初中</v>
          </cell>
          <cell r="L558" t="str">
            <v>43   6/12</v>
          </cell>
          <cell r="M558" t="str">
            <v>80元/月</v>
          </cell>
          <cell r="O558">
            <v>0.9</v>
          </cell>
          <cell r="X558" t="str">
            <v>2014.11</v>
          </cell>
          <cell r="Y558" t="str">
            <v>高级工</v>
          </cell>
          <cell r="Z558" t="str">
            <v>高级工</v>
          </cell>
        </row>
        <row r="559">
          <cell r="D559" t="str">
            <v>马立如</v>
          </cell>
          <cell r="E559" t="str">
            <v>退休</v>
          </cell>
          <cell r="F559" t="str">
            <v>南院</v>
          </cell>
          <cell r="G559" t="str">
            <v>男</v>
          </cell>
          <cell r="H559" t="str">
            <v>汉</v>
          </cell>
          <cell r="I559">
            <v>1954.11</v>
          </cell>
          <cell r="J559">
            <v>1971.05</v>
          </cell>
          <cell r="K559" t="str">
            <v>初中</v>
          </cell>
          <cell r="L559" t="str">
            <v>43     6/12</v>
          </cell>
          <cell r="O559">
            <v>0.9</v>
          </cell>
          <cell r="X559" t="str">
            <v>2014.11</v>
          </cell>
          <cell r="Y559" t="str">
            <v>中级工</v>
          </cell>
          <cell r="Z559" t="str">
            <v>中级工</v>
          </cell>
        </row>
        <row r="560">
          <cell r="D560" t="str">
            <v>彭艳明</v>
          </cell>
          <cell r="E560" t="str">
            <v>退休</v>
          </cell>
          <cell r="F560" t="str">
            <v>南院</v>
          </cell>
          <cell r="G560" t="str">
            <v>女</v>
          </cell>
          <cell r="H560" t="str">
            <v>汉</v>
          </cell>
          <cell r="I560">
            <v>1964.12</v>
          </cell>
          <cell r="J560">
            <v>1981.08</v>
          </cell>
          <cell r="K560" t="str">
            <v>初中</v>
          </cell>
          <cell r="L560" t="str">
            <v>33      4/12</v>
          </cell>
          <cell r="O560">
            <v>0.88</v>
          </cell>
          <cell r="X560" t="str">
            <v>2014.12</v>
          </cell>
          <cell r="Y560" t="str">
            <v>高级工</v>
          </cell>
          <cell r="Z560" t="str">
            <v>高级工</v>
          </cell>
        </row>
        <row r="561">
          <cell r="D561" t="str">
            <v>刘建国</v>
          </cell>
          <cell r="E561" t="str">
            <v>退休</v>
          </cell>
          <cell r="F561" t="str">
            <v>南院</v>
          </cell>
          <cell r="G561" t="str">
            <v>男</v>
          </cell>
          <cell r="H561" t="str">
            <v>汉</v>
          </cell>
          <cell r="I561">
            <v>1955.03</v>
          </cell>
          <cell r="J561">
            <v>1979.06</v>
          </cell>
          <cell r="K561" t="str">
            <v>本科</v>
          </cell>
          <cell r="L561" t="str">
            <v>35      8/12</v>
          </cell>
          <cell r="O561">
            <v>0.9</v>
          </cell>
          <cell r="X561">
            <v>2015.01</v>
          </cell>
          <cell r="Y561" t="str">
            <v>正高</v>
          </cell>
          <cell r="Z561" t="str">
            <v>正高</v>
          </cell>
        </row>
        <row r="562">
          <cell r="D562" t="str">
            <v>李信德</v>
          </cell>
          <cell r="E562" t="str">
            <v>退休</v>
          </cell>
          <cell r="F562" t="str">
            <v>北院</v>
          </cell>
          <cell r="G562" t="str">
            <v>男</v>
          </cell>
          <cell r="H562" t="str">
            <v>汉</v>
          </cell>
          <cell r="I562">
            <v>1955.02</v>
          </cell>
          <cell r="J562" t="str">
            <v>1977.12</v>
          </cell>
          <cell r="K562" t="str">
            <v>专科</v>
          </cell>
          <cell r="L562" t="str">
            <v>37      1/12</v>
          </cell>
          <cell r="O562">
            <v>0.9</v>
          </cell>
          <cell r="X562">
            <v>2015.01</v>
          </cell>
          <cell r="Y562" t="str">
            <v>专技岗位十一级（助理级）</v>
          </cell>
          <cell r="Z562" t="str">
            <v>专技岗位十一级（助理级）</v>
          </cell>
        </row>
        <row r="563">
          <cell r="D563" t="str">
            <v>贾春芳</v>
          </cell>
          <cell r="E563" t="str">
            <v>退休</v>
          </cell>
          <cell r="F563" t="str">
            <v>南院</v>
          </cell>
          <cell r="G563" t="str">
            <v>女</v>
          </cell>
          <cell r="H563" t="str">
            <v>汉</v>
          </cell>
          <cell r="I563">
            <v>1965.02</v>
          </cell>
          <cell r="J563">
            <v>1982.05</v>
          </cell>
          <cell r="K563" t="str">
            <v>初中</v>
          </cell>
          <cell r="L563" t="str">
            <v>32      9/12</v>
          </cell>
          <cell r="O563">
            <v>0.87</v>
          </cell>
          <cell r="X563">
            <v>2015.02</v>
          </cell>
          <cell r="Y563" t="str">
            <v>仓库保管</v>
          </cell>
          <cell r="Z563" t="str">
            <v>技工岗位三级（高级工）</v>
          </cell>
        </row>
        <row r="564">
          <cell r="D564" t="str">
            <v>刘国琼</v>
          </cell>
          <cell r="E564" t="str">
            <v>退休</v>
          </cell>
          <cell r="F564" t="str">
            <v>南院</v>
          </cell>
          <cell r="G564" t="str">
            <v>女</v>
          </cell>
          <cell r="H564" t="str">
            <v>汉</v>
          </cell>
          <cell r="I564">
            <v>1965.01</v>
          </cell>
          <cell r="J564">
            <v>1984.12</v>
          </cell>
          <cell r="K564" t="str">
            <v>初中</v>
          </cell>
          <cell r="L564" t="str">
            <v>30      1/12</v>
          </cell>
          <cell r="O564">
            <v>0.85</v>
          </cell>
          <cell r="X564">
            <v>2015.01</v>
          </cell>
          <cell r="Y564" t="str">
            <v>宿管服务中心宿舍管理员</v>
          </cell>
          <cell r="Z564" t="str">
            <v>技工岗位三级（高级工）</v>
          </cell>
        </row>
        <row r="565">
          <cell r="D565" t="str">
            <v>杨国光</v>
          </cell>
          <cell r="E565" t="str">
            <v>退休</v>
          </cell>
          <cell r="F565" t="str">
            <v>南院</v>
          </cell>
          <cell r="G565" t="str">
            <v>男</v>
          </cell>
          <cell r="H565" t="str">
            <v>汉</v>
          </cell>
          <cell r="I565">
            <v>1955.03</v>
          </cell>
          <cell r="J565" t="str">
            <v>1971.03</v>
          </cell>
          <cell r="K565" t="str">
            <v>初中</v>
          </cell>
          <cell r="L565">
            <v>44</v>
          </cell>
          <cell r="O565">
            <v>0.9</v>
          </cell>
          <cell r="X565">
            <v>2015.03</v>
          </cell>
          <cell r="Y565" t="str">
            <v>技工岗位三级（高级工）</v>
          </cell>
          <cell r="Z565" t="str">
            <v>技工岗位三级（高级工）</v>
          </cell>
        </row>
        <row r="566">
          <cell r="D566" t="str">
            <v>卢明</v>
          </cell>
          <cell r="E566" t="str">
            <v>退休</v>
          </cell>
          <cell r="F566" t="str">
            <v>南院</v>
          </cell>
          <cell r="G566" t="str">
            <v>女</v>
          </cell>
          <cell r="H566" t="str">
            <v>汉</v>
          </cell>
          <cell r="I566">
            <v>1965.03</v>
          </cell>
          <cell r="J566" t="str">
            <v>1983.03</v>
          </cell>
          <cell r="K566" t="str">
            <v>中专</v>
          </cell>
          <cell r="L566">
            <v>32</v>
          </cell>
          <cell r="O566">
            <v>0.87</v>
          </cell>
          <cell r="X566">
            <v>2015.03</v>
          </cell>
          <cell r="Y566" t="str">
            <v>专技岗位十二级（助理级）</v>
          </cell>
          <cell r="Z566" t="str">
            <v>专技岗位十二级（助理级）</v>
          </cell>
        </row>
        <row r="567">
          <cell r="D567" t="str">
            <v>何仲华</v>
          </cell>
          <cell r="E567" t="str">
            <v>退休</v>
          </cell>
          <cell r="F567" t="str">
            <v>南院</v>
          </cell>
          <cell r="G567" t="str">
            <v>男</v>
          </cell>
          <cell r="H567" t="str">
            <v>汉</v>
          </cell>
          <cell r="I567">
            <v>1955.03</v>
          </cell>
          <cell r="J567" t="str">
            <v>1975.04</v>
          </cell>
          <cell r="K567" t="str">
            <v>本科</v>
          </cell>
          <cell r="L567" t="str">
            <v>39      11/12</v>
          </cell>
          <cell r="O567">
            <v>0.9</v>
          </cell>
          <cell r="X567">
            <v>2015.03</v>
          </cell>
          <cell r="Y567" t="str">
            <v>馆员</v>
          </cell>
          <cell r="Z567" t="str">
            <v>专技岗位八级（中级）</v>
          </cell>
        </row>
        <row r="568">
          <cell r="D568" t="str">
            <v>李希恒</v>
          </cell>
          <cell r="E568" t="str">
            <v>退休</v>
          </cell>
          <cell r="F568" t="str">
            <v>北院</v>
          </cell>
          <cell r="G568" t="str">
            <v>男</v>
          </cell>
          <cell r="H568" t="str">
            <v>汉</v>
          </cell>
          <cell r="I568">
            <v>1954.1</v>
          </cell>
          <cell r="J568" t="str">
            <v>1977.08</v>
          </cell>
          <cell r="K568" t="str">
            <v>本科</v>
          </cell>
          <cell r="L568" t="str">
            <v>37      5/12</v>
          </cell>
          <cell r="O568">
            <v>0.9</v>
          </cell>
          <cell r="X568">
            <v>2015.01</v>
          </cell>
          <cell r="Y568" t="str">
            <v>管理岗位四级（副厅）</v>
          </cell>
          <cell r="Z568" t="str">
            <v>管理岗位四级（副厅）</v>
          </cell>
        </row>
        <row r="569">
          <cell r="D569" t="str">
            <v>陈建平</v>
          </cell>
          <cell r="E569" t="str">
            <v>退休</v>
          </cell>
          <cell r="F569" t="str">
            <v>南院</v>
          </cell>
          <cell r="G569" t="str">
            <v>男</v>
          </cell>
          <cell r="H569" t="str">
            <v>汉</v>
          </cell>
          <cell r="I569">
            <v>1955.04</v>
          </cell>
          <cell r="J569" t="str">
            <v>1971.05</v>
          </cell>
          <cell r="K569" t="str">
            <v>初中</v>
          </cell>
          <cell r="L569" t="str">
            <v>43      11/12</v>
          </cell>
          <cell r="O569">
            <v>0.9</v>
          </cell>
          <cell r="X569">
            <v>2015.04</v>
          </cell>
          <cell r="Y569" t="str">
            <v>技工岗位三级（高级工）</v>
          </cell>
          <cell r="Z569" t="str">
            <v>技工岗位三级（高级工）</v>
          </cell>
        </row>
        <row r="570">
          <cell r="D570" t="str">
            <v>胡亚群</v>
          </cell>
          <cell r="E570" t="str">
            <v>退休</v>
          </cell>
          <cell r="F570" t="str">
            <v>南院</v>
          </cell>
          <cell r="G570" t="str">
            <v>男</v>
          </cell>
          <cell r="H570" t="str">
            <v>汉</v>
          </cell>
          <cell r="I570">
            <v>1955.04</v>
          </cell>
          <cell r="J570" t="str">
            <v>1975.12</v>
          </cell>
          <cell r="K570" t="str">
            <v>本科</v>
          </cell>
          <cell r="L570" t="str">
            <v>39      5/12</v>
          </cell>
          <cell r="O570">
            <v>0.9</v>
          </cell>
          <cell r="X570">
            <v>2015.04</v>
          </cell>
          <cell r="Y570" t="str">
            <v>专技岗位八级（中级）</v>
          </cell>
          <cell r="Z570" t="str">
            <v>专技岗位八级（中级）</v>
          </cell>
        </row>
        <row r="571">
          <cell r="D571" t="str">
            <v>王淑兰</v>
          </cell>
          <cell r="E571" t="str">
            <v>退休</v>
          </cell>
          <cell r="F571" t="str">
            <v>南院</v>
          </cell>
          <cell r="G571" t="str">
            <v>女</v>
          </cell>
          <cell r="H571" t="str">
            <v>汉</v>
          </cell>
          <cell r="I571">
            <v>1960.04</v>
          </cell>
          <cell r="J571" t="str">
            <v>1978.01</v>
          </cell>
          <cell r="K571" t="str">
            <v>大专</v>
          </cell>
          <cell r="L571" t="str">
            <v>37      4/12</v>
          </cell>
          <cell r="O571">
            <v>0.9</v>
          </cell>
          <cell r="X571">
            <v>2015.04</v>
          </cell>
          <cell r="Y571" t="str">
            <v>馆员</v>
          </cell>
          <cell r="Z571" t="str">
            <v>专技岗位九级（中级）</v>
          </cell>
        </row>
        <row r="572">
          <cell r="D572" t="str">
            <v>丁丁</v>
          </cell>
          <cell r="E572" t="str">
            <v>退休</v>
          </cell>
          <cell r="F572" t="str">
            <v>南院</v>
          </cell>
          <cell r="G572" t="str">
            <v>女</v>
          </cell>
          <cell r="H572" t="str">
            <v>汉</v>
          </cell>
          <cell r="I572">
            <v>1965.05</v>
          </cell>
          <cell r="J572" t="str">
            <v>1983.11</v>
          </cell>
          <cell r="L572" t="str">
            <v>31      6/12</v>
          </cell>
          <cell r="O572">
            <v>0.86</v>
          </cell>
          <cell r="X572">
            <v>2015.04</v>
          </cell>
          <cell r="Y572" t="str">
            <v>技工岗位五级（初级工）</v>
          </cell>
          <cell r="Z572" t="str">
            <v>技工岗位五级（初级工）</v>
          </cell>
        </row>
        <row r="573">
          <cell r="D573" t="str">
            <v>朱雄辉</v>
          </cell>
          <cell r="E573" t="str">
            <v>退休</v>
          </cell>
          <cell r="F573" t="str">
            <v>南院</v>
          </cell>
          <cell r="G573" t="str">
            <v>男</v>
          </cell>
          <cell r="H573" t="str">
            <v>汉</v>
          </cell>
          <cell r="I573">
            <v>1955.04</v>
          </cell>
          <cell r="J573" t="str">
            <v>1972.03</v>
          </cell>
          <cell r="K573" t="str">
            <v>本科</v>
          </cell>
          <cell r="L573" t="str">
            <v>43      2/12</v>
          </cell>
          <cell r="O573">
            <v>0.9</v>
          </cell>
          <cell r="X573">
            <v>2015.05</v>
          </cell>
          <cell r="Z573" t="str">
            <v>专技岗位五级（副高）</v>
          </cell>
        </row>
        <row r="574">
          <cell r="D574" t="str">
            <v>刘群英</v>
          </cell>
          <cell r="E574" t="str">
            <v>退休</v>
          </cell>
          <cell r="F574" t="str">
            <v>南院</v>
          </cell>
          <cell r="G574" t="str">
            <v>女</v>
          </cell>
          <cell r="H574" t="str">
            <v>汉</v>
          </cell>
          <cell r="I574">
            <v>1960.05</v>
          </cell>
          <cell r="J574" t="str">
            <v>1977.08</v>
          </cell>
          <cell r="K574" t="str">
            <v>中专</v>
          </cell>
          <cell r="L574" t="str">
            <v>37      9/12</v>
          </cell>
          <cell r="O574">
            <v>0.9</v>
          </cell>
          <cell r="X574">
            <v>2015.05</v>
          </cell>
          <cell r="Y574" t="str">
            <v>管理岗位七级（正科）</v>
          </cell>
          <cell r="Z574" t="str">
            <v>管理岗位七级（正科）</v>
          </cell>
        </row>
        <row r="575">
          <cell r="D575" t="str">
            <v>张旭</v>
          </cell>
          <cell r="E575" t="str">
            <v>退休</v>
          </cell>
          <cell r="F575" t="str">
            <v>南院</v>
          </cell>
          <cell r="G575" t="str">
            <v>男</v>
          </cell>
          <cell r="H575" t="str">
            <v>汉</v>
          </cell>
          <cell r="I575">
            <v>1955.06</v>
          </cell>
          <cell r="J575">
            <v>1974.12</v>
          </cell>
          <cell r="K575" t="str">
            <v>本科</v>
          </cell>
          <cell r="L575" t="str">
            <v>40  6/12</v>
          </cell>
          <cell r="M575" t="str">
            <v>80元/月</v>
          </cell>
          <cell r="X575">
            <v>2015.07</v>
          </cell>
          <cell r="Y575" t="str">
            <v>专技岗位六级（副高）</v>
          </cell>
          <cell r="Z575" t="str">
            <v>专技岗位六级（副高）</v>
          </cell>
        </row>
        <row r="576">
          <cell r="D576" t="str">
            <v>罗力任</v>
          </cell>
          <cell r="E576" t="str">
            <v>退休</v>
          </cell>
          <cell r="F576" t="str">
            <v>北院</v>
          </cell>
          <cell r="G576" t="str">
            <v>男</v>
          </cell>
          <cell r="H576" t="str">
            <v>汉</v>
          </cell>
          <cell r="I576">
            <v>1955.05</v>
          </cell>
          <cell r="J576" t="str">
            <v>1975.12</v>
          </cell>
          <cell r="K576" t="str">
            <v>本科</v>
          </cell>
          <cell r="L576" t="str">
            <v>39  6/12</v>
          </cell>
          <cell r="M576" t="str">
            <v>80元/月</v>
          </cell>
          <cell r="O576">
            <v>0.9</v>
          </cell>
          <cell r="X576">
            <v>2015.06</v>
          </cell>
          <cell r="Y576" t="str">
            <v>专技岗位七级（副高）</v>
          </cell>
          <cell r="Z576" t="str">
            <v>专技岗位七级（副高）</v>
          </cell>
        </row>
        <row r="577">
          <cell r="D577" t="str">
            <v>黄月萍</v>
          </cell>
          <cell r="E577" t="str">
            <v>退休</v>
          </cell>
          <cell r="F577" t="str">
            <v>南院</v>
          </cell>
          <cell r="G577" t="str">
            <v>女</v>
          </cell>
          <cell r="H577" t="str">
            <v>汉</v>
          </cell>
          <cell r="I577">
            <v>1965.06</v>
          </cell>
          <cell r="J577" t="str">
            <v>1994.08</v>
          </cell>
          <cell r="K577" t="str">
            <v>高中</v>
          </cell>
          <cell r="L577" t="str">
            <v>20  10/12</v>
          </cell>
          <cell r="M577" t="str">
            <v>80元/月</v>
          </cell>
          <cell r="X577">
            <v>2015.06</v>
          </cell>
          <cell r="Y577" t="str">
            <v>技工岗位四级（中级工）</v>
          </cell>
          <cell r="Z577" t="str">
            <v>技工岗位四级（中级工）</v>
          </cell>
        </row>
        <row r="578">
          <cell r="D578" t="str">
            <v>袁星宁</v>
          </cell>
          <cell r="E578" t="str">
            <v>退休</v>
          </cell>
          <cell r="F578" t="str">
            <v>北院</v>
          </cell>
          <cell r="G578" t="str">
            <v>女</v>
          </cell>
          <cell r="H578" t="str">
            <v>汉</v>
          </cell>
          <cell r="I578">
            <v>1960.07</v>
          </cell>
          <cell r="J578" t="str">
            <v>1977.09</v>
          </cell>
          <cell r="K578" t="str">
            <v>本科</v>
          </cell>
          <cell r="L578" t="str">
            <v>27  6/12</v>
          </cell>
          <cell r="M578" t="str">
            <v>80元/月</v>
          </cell>
          <cell r="O578">
            <v>0.9</v>
          </cell>
          <cell r="X578">
            <v>2015.07</v>
          </cell>
          <cell r="Y578" t="str">
            <v>专技岗位八级（中级）</v>
          </cell>
          <cell r="Z578" t="str">
            <v>专技岗位八级（中级）</v>
          </cell>
        </row>
        <row r="579">
          <cell r="D579" t="str">
            <v>张建明</v>
          </cell>
          <cell r="E579" t="str">
            <v>退休</v>
          </cell>
          <cell r="F579" t="str">
            <v>南院</v>
          </cell>
          <cell r="G579" t="str">
            <v>男</v>
          </cell>
          <cell r="H579" t="str">
            <v>汉</v>
          </cell>
          <cell r="I579">
            <v>1955.08</v>
          </cell>
          <cell r="J579" t="str">
            <v>1975.08</v>
          </cell>
          <cell r="K579" t="str">
            <v>本科</v>
          </cell>
          <cell r="L579">
            <v>40</v>
          </cell>
          <cell r="M579" t="str">
            <v>80元/月</v>
          </cell>
          <cell r="O579">
            <v>0.9</v>
          </cell>
          <cell r="X579">
            <v>2015.08</v>
          </cell>
          <cell r="Y579" t="str">
            <v>高级政工师</v>
          </cell>
          <cell r="Z579" t="str">
            <v>管理岗位五级（正处）</v>
          </cell>
        </row>
        <row r="580">
          <cell r="D580" t="str">
            <v>周用洪</v>
          </cell>
          <cell r="E580" t="str">
            <v>退休</v>
          </cell>
          <cell r="F580" t="str">
            <v>南院</v>
          </cell>
          <cell r="G580" t="str">
            <v>男</v>
          </cell>
          <cell r="H580" t="str">
            <v>汉</v>
          </cell>
          <cell r="I580">
            <v>1955.06</v>
          </cell>
          <cell r="J580" t="str">
            <v>1975.02</v>
          </cell>
          <cell r="K580" t="str">
            <v>本科</v>
          </cell>
          <cell r="L580" t="str">
            <v>40  6/12</v>
          </cell>
          <cell r="M580" t="str">
            <v>80元/月</v>
          </cell>
          <cell r="O580">
            <v>0.9</v>
          </cell>
          <cell r="X580">
            <v>2015.08</v>
          </cell>
          <cell r="Y580" t="str">
            <v>讲师</v>
          </cell>
          <cell r="Z580" t="str">
            <v>专技岗位八级（中级）</v>
          </cell>
        </row>
        <row r="581">
          <cell r="D581" t="str">
            <v>万克力</v>
          </cell>
          <cell r="E581" t="str">
            <v>退休</v>
          </cell>
          <cell r="F581" t="str">
            <v>南院</v>
          </cell>
          <cell r="G581" t="str">
            <v>男</v>
          </cell>
          <cell r="H581" t="str">
            <v>汉</v>
          </cell>
          <cell r="I581">
            <v>1955.09</v>
          </cell>
          <cell r="J581" t="str">
            <v>1971.07</v>
          </cell>
          <cell r="K581" t="str">
            <v>中专</v>
          </cell>
          <cell r="L581" t="str">
            <v>44  1/12</v>
          </cell>
          <cell r="M581" t="str">
            <v>80元/月</v>
          </cell>
          <cell r="O581">
            <v>0.9</v>
          </cell>
          <cell r="X581">
            <v>2015.08</v>
          </cell>
          <cell r="Z581" t="str">
            <v>管理岗位十级（办事员）</v>
          </cell>
        </row>
        <row r="582">
          <cell r="D582" t="str">
            <v>许秀英</v>
          </cell>
          <cell r="E582" t="str">
            <v>退休</v>
          </cell>
          <cell r="F582" t="str">
            <v>南院</v>
          </cell>
          <cell r="G582" t="str">
            <v>女</v>
          </cell>
          <cell r="H582" t="str">
            <v>汉</v>
          </cell>
          <cell r="I582">
            <v>1965.08</v>
          </cell>
          <cell r="J582" t="str">
            <v>1990.01</v>
          </cell>
          <cell r="K582" t="str">
            <v>初中</v>
          </cell>
          <cell r="L582" t="str">
            <v>25   7/12</v>
          </cell>
          <cell r="M582" t="str">
            <v>80元/月</v>
          </cell>
          <cell r="X582">
            <v>2015.09</v>
          </cell>
          <cell r="Z582" t="str">
            <v>技工岗位四级（中级工）</v>
          </cell>
        </row>
        <row r="583">
          <cell r="D583" t="str">
            <v>王建新</v>
          </cell>
          <cell r="E583" t="str">
            <v>退休</v>
          </cell>
          <cell r="F583" t="str">
            <v>北院</v>
          </cell>
          <cell r="G583" t="str">
            <v>男</v>
          </cell>
          <cell r="H583" t="str">
            <v>汉</v>
          </cell>
          <cell r="I583">
            <v>1955.09</v>
          </cell>
          <cell r="J583" t="str">
            <v>1972.03</v>
          </cell>
          <cell r="K583" t="str">
            <v>初中</v>
          </cell>
          <cell r="L583" t="str">
            <v>43  6/12</v>
          </cell>
          <cell r="M583" t="str">
            <v>80元/月</v>
          </cell>
          <cell r="O583">
            <v>0.9</v>
          </cell>
          <cell r="X583">
            <v>2015.09</v>
          </cell>
          <cell r="Z583" t="str">
            <v>技工岗位三级（高级工）</v>
          </cell>
        </row>
        <row r="584">
          <cell r="D584" t="str">
            <v>何俐</v>
          </cell>
          <cell r="E584" t="str">
            <v>退休</v>
          </cell>
          <cell r="F584" t="str">
            <v>北院</v>
          </cell>
          <cell r="G584" t="str">
            <v>女</v>
          </cell>
          <cell r="H584" t="str">
            <v>汉</v>
          </cell>
          <cell r="I584">
            <v>1960.09</v>
          </cell>
          <cell r="J584" t="str">
            <v>1979.12</v>
          </cell>
          <cell r="K584" t="str">
            <v>本科</v>
          </cell>
          <cell r="L584" t="str">
            <v>35  9/12</v>
          </cell>
          <cell r="M584" t="str">
            <v>80元/月</v>
          </cell>
          <cell r="O584">
            <v>0.9</v>
          </cell>
          <cell r="X584">
            <v>2015.09</v>
          </cell>
          <cell r="Y584" t="str">
            <v>馆员</v>
          </cell>
          <cell r="Z584" t="str">
            <v>专技岗位十级（中级）</v>
          </cell>
        </row>
        <row r="585">
          <cell r="D585" t="str">
            <v>廖自元</v>
          </cell>
          <cell r="E585" t="str">
            <v>退休</v>
          </cell>
          <cell r="F585" t="str">
            <v>南院</v>
          </cell>
          <cell r="G585" t="str">
            <v>男</v>
          </cell>
          <cell r="H585" t="str">
            <v>汉</v>
          </cell>
          <cell r="I585">
            <v>1955.1</v>
          </cell>
          <cell r="J585">
            <v>1972.12</v>
          </cell>
          <cell r="K585" t="str">
            <v>本科</v>
          </cell>
          <cell r="L585" t="str">
            <v>42  10/12</v>
          </cell>
          <cell r="M585" t="str">
            <v>80元/月</v>
          </cell>
          <cell r="O585">
            <v>0.9</v>
          </cell>
          <cell r="X585" t="str">
            <v>2015.10</v>
          </cell>
          <cell r="Y585" t="str">
            <v>高级政工师</v>
          </cell>
          <cell r="Z585" t="str">
            <v>专技岗位七级（副高）</v>
          </cell>
        </row>
        <row r="586">
          <cell r="D586" t="str">
            <v>张金凤</v>
          </cell>
          <cell r="E586" t="str">
            <v>退休</v>
          </cell>
          <cell r="F586" t="str">
            <v>南院</v>
          </cell>
          <cell r="G586" t="str">
            <v>女</v>
          </cell>
          <cell r="H586" t="str">
            <v>汉</v>
          </cell>
          <cell r="I586">
            <v>1965.1</v>
          </cell>
          <cell r="J586">
            <v>1985.12</v>
          </cell>
          <cell r="K586" t="str">
            <v>初中</v>
          </cell>
          <cell r="L586" t="str">
            <v>29  10/12</v>
          </cell>
          <cell r="M586" t="str">
            <v>80元/月</v>
          </cell>
          <cell r="O586">
            <v>0.84499999999999997</v>
          </cell>
          <cell r="X586" t="str">
            <v>2015.10</v>
          </cell>
          <cell r="Z586" t="str">
            <v>技工岗位三级（高级工）</v>
          </cell>
        </row>
        <row r="587">
          <cell r="D587" t="str">
            <v>刘宁</v>
          </cell>
          <cell r="E587" t="str">
            <v>退休</v>
          </cell>
          <cell r="F587" t="str">
            <v>南院</v>
          </cell>
          <cell r="G587" t="str">
            <v>女</v>
          </cell>
          <cell r="H587" t="str">
            <v>汉</v>
          </cell>
          <cell r="I587">
            <v>1965.1</v>
          </cell>
          <cell r="J587">
            <v>1981.12</v>
          </cell>
          <cell r="K587" t="str">
            <v>初中</v>
          </cell>
          <cell r="L587" t="str">
            <v>33  10/12</v>
          </cell>
          <cell r="M587" t="str">
            <v>80元/月</v>
          </cell>
          <cell r="O587">
            <v>0.88</v>
          </cell>
          <cell r="X587" t="str">
            <v>2015.10</v>
          </cell>
          <cell r="Z587" t="str">
            <v>技工岗位三级（高级工）</v>
          </cell>
        </row>
        <row r="588">
          <cell r="D588" t="str">
            <v>周林江</v>
          </cell>
          <cell r="E588" t="str">
            <v>退休</v>
          </cell>
          <cell r="G588" t="str">
            <v>男</v>
          </cell>
          <cell r="H588" t="str">
            <v>汉</v>
          </cell>
          <cell r="I588" t="str">
            <v>1955.10</v>
          </cell>
          <cell r="J588">
            <v>1972.02</v>
          </cell>
          <cell r="K588" t="str">
            <v>本科</v>
          </cell>
          <cell r="L588" t="str">
            <v>43  8/12</v>
          </cell>
          <cell r="M588" t="str">
            <v>80元/月</v>
          </cell>
          <cell r="O588">
            <v>0.9</v>
          </cell>
          <cell r="X588" t="str">
            <v>2015.10</v>
          </cell>
          <cell r="Y588" t="str">
            <v>高级政工师</v>
          </cell>
          <cell r="Z588" t="str">
            <v>管理岗位五级（正处）</v>
          </cell>
        </row>
        <row r="589">
          <cell r="D589" t="str">
            <v>张畅</v>
          </cell>
          <cell r="E589" t="str">
            <v>退休</v>
          </cell>
          <cell r="G589" t="str">
            <v>男</v>
          </cell>
          <cell r="H589" t="str">
            <v>汉</v>
          </cell>
          <cell r="I589">
            <v>1955.11</v>
          </cell>
          <cell r="J589">
            <v>1972.03</v>
          </cell>
          <cell r="K589" t="str">
            <v>大专</v>
          </cell>
          <cell r="L589" t="str">
            <v>43  8/12</v>
          </cell>
          <cell r="O589">
            <v>0.9</v>
          </cell>
          <cell r="X589" t="str">
            <v>2015.11</v>
          </cell>
          <cell r="Y589" t="str">
            <v>馆员</v>
          </cell>
          <cell r="Z589" t="str">
            <v>专技岗位八级（中级）</v>
          </cell>
        </row>
        <row r="590">
          <cell r="D590" t="str">
            <v>李自强</v>
          </cell>
          <cell r="E590" t="str">
            <v>退休</v>
          </cell>
          <cell r="G590" t="str">
            <v>男</v>
          </cell>
          <cell r="H590" t="str">
            <v>汉</v>
          </cell>
          <cell r="I590">
            <v>1955.11</v>
          </cell>
          <cell r="J590" t="str">
            <v>1974.03</v>
          </cell>
          <cell r="K590" t="str">
            <v>专科</v>
          </cell>
          <cell r="L590" t="str">
            <v xml:space="preserve">41  8/12  </v>
          </cell>
          <cell r="X590" t="str">
            <v>2015.11</v>
          </cell>
          <cell r="Y590" t="str">
            <v>助工</v>
          </cell>
          <cell r="Z590" t="str">
            <v>助工</v>
          </cell>
        </row>
        <row r="591">
          <cell r="D591" t="str">
            <v>孙胜麟</v>
          </cell>
          <cell r="E591" t="str">
            <v>退休</v>
          </cell>
          <cell r="G591" t="str">
            <v>男</v>
          </cell>
          <cell r="H591" t="str">
            <v>汉</v>
          </cell>
          <cell r="I591">
            <v>1955.11</v>
          </cell>
          <cell r="J591" t="str">
            <v>1972.12</v>
          </cell>
          <cell r="K591" t="str">
            <v>专科</v>
          </cell>
          <cell r="L591" t="str">
            <v>42  11/12</v>
          </cell>
          <cell r="O591">
            <v>0.9</v>
          </cell>
          <cell r="X591" t="str">
            <v>2015.11</v>
          </cell>
          <cell r="Y591" t="str">
            <v>工程师</v>
          </cell>
          <cell r="Z591" t="str">
            <v>工程师</v>
          </cell>
        </row>
        <row r="592">
          <cell r="D592" t="str">
            <v>蒲玉社</v>
          </cell>
          <cell r="E592" t="str">
            <v>退休</v>
          </cell>
          <cell r="G592" t="str">
            <v>男</v>
          </cell>
          <cell r="H592" t="str">
            <v>汉</v>
          </cell>
          <cell r="I592">
            <v>20403</v>
          </cell>
          <cell r="J592" t="str">
            <v>1974.05</v>
          </cell>
          <cell r="K592" t="str">
            <v>专科</v>
          </cell>
          <cell r="L592" t="str">
            <v>41   7/12</v>
          </cell>
          <cell r="M592" t="str">
            <v>80元/月</v>
          </cell>
          <cell r="O592">
            <v>0.9</v>
          </cell>
          <cell r="X592" t="str">
            <v>2015.12</v>
          </cell>
          <cell r="Y592" t="str">
            <v>副高</v>
          </cell>
          <cell r="Z592" t="str">
            <v>副高</v>
          </cell>
        </row>
        <row r="593">
          <cell r="D593" t="str">
            <v>郭建新</v>
          </cell>
          <cell r="E593" t="str">
            <v>退休</v>
          </cell>
          <cell r="G593" t="str">
            <v>男</v>
          </cell>
          <cell r="H593" t="str">
            <v>汉</v>
          </cell>
          <cell r="I593">
            <v>20446</v>
          </cell>
          <cell r="J593" t="str">
            <v>1975.11</v>
          </cell>
          <cell r="K593" t="str">
            <v>本科</v>
          </cell>
          <cell r="L593">
            <v>40</v>
          </cell>
          <cell r="M593">
            <v>80</v>
          </cell>
          <cell r="O593">
            <v>0.9</v>
          </cell>
          <cell r="X593" t="str">
            <v>2015.12</v>
          </cell>
          <cell r="Y593" t="str">
            <v>副高</v>
          </cell>
          <cell r="Z593" t="str">
            <v>副高</v>
          </cell>
        </row>
        <row r="594">
          <cell r="D594" t="str">
            <v>王立坚</v>
          </cell>
          <cell r="E594" t="str">
            <v>退休</v>
          </cell>
          <cell r="G594" t="str">
            <v>女</v>
          </cell>
          <cell r="H594" t="str">
            <v>汉</v>
          </cell>
          <cell r="I594">
            <v>24135</v>
          </cell>
          <cell r="J594">
            <v>1983.07</v>
          </cell>
          <cell r="K594" t="str">
            <v>初中</v>
          </cell>
          <cell r="L594" t="str">
            <v>32   6/12</v>
          </cell>
          <cell r="M594">
            <v>80</v>
          </cell>
          <cell r="O594">
            <v>0.87</v>
          </cell>
          <cell r="X594">
            <v>2016.01</v>
          </cell>
          <cell r="Y594" t="str">
            <v>高级工</v>
          </cell>
          <cell r="Z594" t="str">
            <v>高级工</v>
          </cell>
        </row>
        <row r="595">
          <cell r="D595" t="str">
            <v>宋欣荣</v>
          </cell>
          <cell r="E595" t="str">
            <v>退休</v>
          </cell>
          <cell r="G595" t="str">
            <v>男</v>
          </cell>
          <cell r="H595" t="str">
            <v>汉</v>
          </cell>
          <cell r="I595">
            <v>20418</v>
          </cell>
          <cell r="J595">
            <v>1982.01</v>
          </cell>
          <cell r="K595" t="str">
            <v>博研</v>
          </cell>
          <cell r="L595">
            <v>34</v>
          </cell>
          <cell r="M595">
            <v>80</v>
          </cell>
          <cell r="O595">
            <v>0.89</v>
          </cell>
          <cell r="X595">
            <v>2016.01</v>
          </cell>
          <cell r="Y595" t="str">
            <v>正高级</v>
          </cell>
          <cell r="Z595" t="str">
            <v>正高级</v>
          </cell>
        </row>
        <row r="596">
          <cell r="D596" t="str">
            <v>刘小年</v>
          </cell>
          <cell r="E596" t="str">
            <v>退休</v>
          </cell>
          <cell r="G596" t="str">
            <v>男</v>
          </cell>
          <cell r="H596" t="str">
            <v>汉</v>
          </cell>
          <cell r="I596">
            <v>20447</v>
          </cell>
          <cell r="J596">
            <v>1977.12</v>
          </cell>
          <cell r="K596" t="str">
            <v>本科</v>
          </cell>
          <cell r="L596" t="str">
            <v>38   9/12</v>
          </cell>
          <cell r="M596">
            <v>80</v>
          </cell>
          <cell r="O596">
            <v>0.9</v>
          </cell>
          <cell r="X596">
            <v>2016.02</v>
          </cell>
          <cell r="Y596" t="str">
            <v>正高级</v>
          </cell>
          <cell r="Z596" t="str">
            <v>正高级</v>
          </cell>
        </row>
        <row r="597">
          <cell r="D597" t="str">
            <v>戴维智</v>
          </cell>
          <cell r="E597" t="str">
            <v>退休</v>
          </cell>
          <cell r="G597" t="str">
            <v>女</v>
          </cell>
          <cell r="H597" t="str">
            <v>汉</v>
          </cell>
          <cell r="I597">
            <v>20504</v>
          </cell>
          <cell r="J597">
            <v>1977.02</v>
          </cell>
          <cell r="K597" t="str">
            <v>硕研</v>
          </cell>
          <cell r="L597">
            <v>39</v>
          </cell>
          <cell r="M597">
            <v>80</v>
          </cell>
          <cell r="O597">
            <v>0.9</v>
          </cell>
          <cell r="X597">
            <v>2016.02</v>
          </cell>
          <cell r="Y597" t="str">
            <v>中级职称</v>
          </cell>
          <cell r="Z597" t="str">
            <v>专技八级</v>
          </cell>
        </row>
        <row r="598">
          <cell r="D598" t="str">
            <v>朱丽野</v>
          </cell>
          <cell r="E598" t="str">
            <v>退休</v>
          </cell>
          <cell r="G598" t="str">
            <v>男</v>
          </cell>
          <cell r="H598" t="str">
            <v>汉</v>
          </cell>
          <cell r="I598">
            <v>22325</v>
          </cell>
          <cell r="J598">
            <v>1983.08</v>
          </cell>
          <cell r="K598" t="str">
            <v>中专</v>
          </cell>
          <cell r="L598" t="str">
            <v>32   6/12</v>
          </cell>
          <cell r="M598">
            <v>80</v>
          </cell>
          <cell r="O598">
            <v>0.87</v>
          </cell>
          <cell r="X598">
            <v>2016.02</v>
          </cell>
          <cell r="Y598" t="str">
            <v>初级职称</v>
          </cell>
          <cell r="Z598" t="str">
            <v>初级职称</v>
          </cell>
        </row>
        <row r="599">
          <cell r="D599" t="str">
            <v>朱源生</v>
          </cell>
          <cell r="E599" t="str">
            <v>退休</v>
          </cell>
          <cell r="G599" t="str">
            <v>男</v>
          </cell>
          <cell r="H599" t="str">
            <v>汉</v>
          </cell>
          <cell r="I599">
            <v>20508</v>
          </cell>
          <cell r="J599" t="str">
            <v>1976.10</v>
          </cell>
          <cell r="K599" t="str">
            <v>专科</v>
          </cell>
          <cell r="L599" t="str">
            <v>39   4/12</v>
          </cell>
          <cell r="M599">
            <v>80</v>
          </cell>
          <cell r="O599">
            <v>0.9</v>
          </cell>
          <cell r="X599">
            <v>2016.02</v>
          </cell>
          <cell r="Y599" t="str">
            <v>高级工</v>
          </cell>
          <cell r="Z599" t="str">
            <v>高级工</v>
          </cell>
        </row>
        <row r="600">
          <cell r="D600" t="str">
            <v>李国华</v>
          </cell>
          <cell r="E600" t="str">
            <v>退休</v>
          </cell>
          <cell r="G600" t="str">
            <v>男</v>
          </cell>
          <cell r="H600" t="str">
            <v>汉</v>
          </cell>
          <cell r="I600">
            <v>20499</v>
          </cell>
          <cell r="J600">
            <v>1974.07</v>
          </cell>
          <cell r="K600" t="str">
            <v>中专</v>
          </cell>
          <cell r="L600" t="str">
            <v>41   8/12</v>
          </cell>
          <cell r="M600">
            <v>80</v>
          </cell>
          <cell r="O600">
            <v>0.9</v>
          </cell>
          <cell r="X600">
            <v>2016.03</v>
          </cell>
          <cell r="Y600" t="str">
            <v>技师</v>
          </cell>
          <cell r="Z600" t="str">
            <v>技师</v>
          </cell>
        </row>
        <row r="601">
          <cell r="D601" t="str">
            <v>张亮峰</v>
          </cell>
          <cell r="E601" t="str">
            <v>退休</v>
          </cell>
          <cell r="G601" t="str">
            <v>男</v>
          </cell>
          <cell r="H601" t="str">
            <v>汉</v>
          </cell>
          <cell r="I601">
            <v>20525</v>
          </cell>
          <cell r="J601">
            <v>1973.03</v>
          </cell>
          <cell r="K601" t="str">
            <v>本科</v>
          </cell>
          <cell r="L601">
            <v>43</v>
          </cell>
          <cell r="M601">
            <v>80</v>
          </cell>
          <cell r="O601">
            <v>0.9</v>
          </cell>
          <cell r="X601">
            <v>2016.03</v>
          </cell>
          <cell r="Y601" t="str">
            <v>正高级</v>
          </cell>
          <cell r="Z601" t="str">
            <v>正高级</v>
          </cell>
        </row>
        <row r="602">
          <cell r="D602" t="str">
            <v>刘芳</v>
          </cell>
          <cell r="E602" t="str">
            <v>退休</v>
          </cell>
          <cell r="G602" t="str">
            <v>女</v>
          </cell>
          <cell r="H602" t="str">
            <v>汉</v>
          </cell>
          <cell r="I602">
            <v>24190</v>
          </cell>
          <cell r="J602" t="str">
            <v>1985.10</v>
          </cell>
          <cell r="K602" t="str">
            <v>本科</v>
          </cell>
          <cell r="M602">
            <v>80</v>
          </cell>
          <cell r="X602">
            <v>2016.03</v>
          </cell>
        </row>
        <row r="603">
          <cell r="D603" t="str">
            <v>杨子华</v>
          </cell>
          <cell r="E603" t="str">
            <v>退休</v>
          </cell>
          <cell r="G603" t="str">
            <v>女</v>
          </cell>
          <cell r="H603" t="str">
            <v>汉</v>
          </cell>
          <cell r="I603">
            <v>20562</v>
          </cell>
          <cell r="J603">
            <v>1975.04</v>
          </cell>
          <cell r="K603" t="str">
            <v>本科</v>
          </cell>
          <cell r="L603">
            <v>41</v>
          </cell>
          <cell r="M603">
            <v>80</v>
          </cell>
          <cell r="O603">
            <v>0.9</v>
          </cell>
          <cell r="X603">
            <v>2016.04</v>
          </cell>
          <cell r="Y603" t="str">
            <v>正高级</v>
          </cell>
          <cell r="Z603" t="str">
            <v>正高级</v>
          </cell>
        </row>
        <row r="604">
          <cell r="D604" t="str">
            <v>杨建平</v>
          </cell>
          <cell r="E604" t="str">
            <v>退休</v>
          </cell>
          <cell r="G604" t="str">
            <v>男</v>
          </cell>
          <cell r="H604" t="str">
            <v>汉</v>
          </cell>
          <cell r="I604">
            <v>20920</v>
          </cell>
          <cell r="J604">
            <v>1975.01</v>
          </cell>
          <cell r="K604" t="str">
            <v>高中</v>
          </cell>
          <cell r="L604" t="str">
            <v>41   3/12</v>
          </cell>
          <cell r="M604">
            <v>80</v>
          </cell>
          <cell r="O604">
            <v>0.9</v>
          </cell>
          <cell r="X604">
            <v>2016.04</v>
          </cell>
          <cell r="Y604" t="str">
            <v>高级工</v>
          </cell>
          <cell r="Z604" t="str">
            <v>高级工</v>
          </cell>
        </row>
        <row r="605">
          <cell r="D605" t="str">
            <v>文晓云</v>
          </cell>
          <cell r="E605" t="str">
            <v>退休</v>
          </cell>
          <cell r="G605" t="str">
            <v>女</v>
          </cell>
          <cell r="H605" t="str">
            <v>汉</v>
          </cell>
          <cell r="I605">
            <v>1956.05</v>
          </cell>
          <cell r="J605">
            <v>1975.12</v>
          </cell>
          <cell r="K605" t="str">
            <v>本科</v>
          </cell>
          <cell r="L605" t="str">
            <v>40   5/12</v>
          </cell>
          <cell r="M605">
            <v>80</v>
          </cell>
          <cell r="O605">
            <v>0.9</v>
          </cell>
          <cell r="X605">
            <v>2016.05</v>
          </cell>
          <cell r="Y605" t="str">
            <v>专技七级</v>
          </cell>
          <cell r="Z605" t="str">
            <v>副高级</v>
          </cell>
        </row>
        <row r="606">
          <cell r="D606" t="str">
            <v>杨永安</v>
          </cell>
          <cell r="E606" t="str">
            <v>退休</v>
          </cell>
          <cell r="G606" t="str">
            <v>男</v>
          </cell>
          <cell r="H606" t="str">
            <v>汉</v>
          </cell>
          <cell r="I606">
            <v>1956.05</v>
          </cell>
          <cell r="J606">
            <v>1975.11</v>
          </cell>
          <cell r="K606" t="str">
            <v>本科</v>
          </cell>
          <cell r="L606" t="str">
            <v>40   6/12</v>
          </cell>
          <cell r="O606">
            <v>0.9</v>
          </cell>
          <cell r="X606">
            <v>2016.05</v>
          </cell>
        </row>
        <row r="607">
          <cell r="D607" t="str">
            <v>陈学辉</v>
          </cell>
          <cell r="E607" t="str">
            <v>退休</v>
          </cell>
          <cell r="G607" t="str">
            <v>男</v>
          </cell>
          <cell r="H607" t="str">
            <v>汉</v>
          </cell>
          <cell r="I607">
            <v>1956.05</v>
          </cell>
          <cell r="J607">
            <v>1983.08</v>
          </cell>
          <cell r="K607" t="str">
            <v>本科</v>
          </cell>
          <cell r="L607" t="str">
            <v>32   9/12</v>
          </cell>
          <cell r="O607">
            <v>0.87</v>
          </cell>
          <cell r="X607">
            <v>2016.05</v>
          </cell>
        </row>
        <row r="608">
          <cell r="D608" t="str">
            <v>朱登武</v>
          </cell>
          <cell r="E608" t="str">
            <v>退休</v>
          </cell>
          <cell r="G608" t="str">
            <v>男</v>
          </cell>
          <cell r="H608" t="str">
            <v>汉</v>
          </cell>
          <cell r="I608" t="str">
            <v>1956.07</v>
          </cell>
          <cell r="J608">
            <v>1973.04</v>
          </cell>
          <cell r="K608" t="str">
            <v>本科</v>
          </cell>
          <cell r="L608" t="str">
            <v>43   3/12</v>
          </cell>
          <cell r="M608">
            <v>80</v>
          </cell>
          <cell r="X608">
            <v>2016.07</v>
          </cell>
        </row>
        <row r="609">
          <cell r="D609" t="str">
            <v>李宏祥</v>
          </cell>
          <cell r="E609" t="str">
            <v>退休</v>
          </cell>
          <cell r="G609" t="str">
            <v>男</v>
          </cell>
          <cell r="H609" t="str">
            <v>汉</v>
          </cell>
          <cell r="I609" t="str">
            <v>1956.08</v>
          </cell>
          <cell r="J609">
            <v>1977.04</v>
          </cell>
          <cell r="K609" t="str">
            <v>硕研</v>
          </cell>
          <cell r="L609" t="str">
            <v>39  4/12</v>
          </cell>
          <cell r="X609">
            <v>2016.08</v>
          </cell>
        </row>
        <row r="610">
          <cell r="D610" t="str">
            <v>曹双定</v>
          </cell>
          <cell r="E610" t="str">
            <v>退休</v>
          </cell>
          <cell r="G610" t="str">
            <v>男</v>
          </cell>
          <cell r="H610" t="str">
            <v>汉</v>
          </cell>
          <cell r="I610">
            <v>1956.07</v>
          </cell>
          <cell r="J610">
            <v>1972.03</v>
          </cell>
          <cell r="K610" t="str">
            <v>中技</v>
          </cell>
          <cell r="L610" t="str">
            <v>44  5/12</v>
          </cell>
          <cell r="M610">
            <v>80</v>
          </cell>
          <cell r="X610">
            <v>2016.08</v>
          </cell>
        </row>
        <row r="611">
          <cell r="D611" t="str">
            <v>胡争先</v>
          </cell>
          <cell r="E611" t="str">
            <v>退休</v>
          </cell>
          <cell r="G611" t="str">
            <v>男</v>
          </cell>
          <cell r="H611" t="str">
            <v>汉</v>
          </cell>
          <cell r="I611">
            <v>1956.09</v>
          </cell>
          <cell r="J611" t="str">
            <v>1975.10</v>
          </cell>
          <cell r="K611" t="str">
            <v>本科</v>
          </cell>
          <cell r="M611">
            <v>80</v>
          </cell>
          <cell r="X611">
            <v>2016.09</v>
          </cell>
        </row>
        <row r="612">
          <cell r="D612" t="str">
            <v>易伟义</v>
          </cell>
          <cell r="E612" t="str">
            <v>退休</v>
          </cell>
          <cell r="G612" t="str">
            <v>男</v>
          </cell>
          <cell r="H612" t="str">
            <v>汉</v>
          </cell>
          <cell r="I612">
            <v>1956.09</v>
          </cell>
          <cell r="J612">
            <v>1973.03</v>
          </cell>
          <cell r="K612" t="str">
            <v>硕研</v>
          </cell>
          <cell r="M612">
            <v>80</v>
          </cell>
          <cell r="X612">
            <v>2016.09</v>
          </cell>
        </row>
        <row r="613">
          <cell r="D613" t="str">
            <v>唐湘从</v>
          </cell>
          <cell r="E613" t="str">
            <v>退休</v>
          </cell>
          <cell r="G613" t="str">
            <v>男</v>
          </cell>
          <cell r="H613" t="str">
            <v>汉</v>
          </cell>
          <cell r="I613">
            <v>1956.09</v>
          </cell>
          <cell r="J613">
            <v>1977.09</v>
          </cell>
          <cell r="K613" t="str">
            <v>本科</v>
          </cell>
          <cell r="M613">
            <v>80</v>
          </cell>
          <cell r="X613">
            <v>2016.09</v>
          </cell>
        </row>
        <row r="614">
          <cell r="D614" t="str">
            <v>丁芸</v>
          </cell>
          <cell r="M614">
            <v>80</v>
          </cell>
          <cell r="X614">
            <v>2016.09</v>
          </cell>
        </row>
        <row r="615">
          <cell r="D615" t="str">
            <v>邹宾尼</v>
          </cell>
          <cell r="M615">
            <v>80</v>
          </cell>
          <cell r="X615">
            <v>2016.09</v>
          </cell>
        </row>
        <row r="616">
          <cell r="D616" t="str">
            <v>王冬青</v>
          </cell>
          <cell r="E616" t="str">
            <v>退休</v>
          </cell>
          <cell r="G616" t="str">
            <v>女</v>
          </cell>
          <cell r="H616" t="str">
            <v>汉</v>
          </cell>
          <cell r="I616" t="str">
            <v>1956.10</v>
          </cell>
          <cell r="J616">
            <v>1975.07</v>
          </cell>
          <cell r="K616" t="str">
            <v>本科</v>
          </cell>
          <cell r="X616" t="str">
            <v>2016.10</v>
          </cell>
        </row>
        <row r="617">
          <cell r="D617" t="str">
            <v>马松庭</v>
          </cell>
          <cell r="E617" t="str">
            <v>退休</v>
          </cell>
          <cell r="G617" t="str">
            <v>男</v>
          </cell>
          <cell r="H617" t="str">
            <v>汉</v>
          </cell>
          <cell r="I617" t="str">
            <v>1956.10</v>
          </cell>
          <cell r="J617">
            <v>1982.07</v>
          </cell>
          <cell r="K617" t="str">
            <v>本科</v>
          </cell>
          <cell r="X617" t="str">
            <v>2016.10</v>
          </cell>
        </row>
        <row r="618">
          <cell r="D618" t="str">
            <v>张发辉</v>
          </cell>
          <cell r="E618" t="str">
            <v>退休</v>
          </cell>
          <cell r="G618" t="str">
            <v>男</v>
          </cell>
          <cell r="H618" t="str">
            <v>汉</v>
          </cell>
          <cell r="I618" t="str">
            <v>1956.10</v>
          </cell>
          <cell r="J618">
            <v>1974.05</v>
          </cell>
          <cell r="K618" t="str">
            <v>本科</v>
          </cell>
          <cell r="M618">
            <v>80</v>
          </cell>
          <cell r="X618" t="str">
            <v>2016.10</v>
          </cell>
        </row>
        <row r="619">
          <cell r="D619" t="str">
            <v>陈信群</v>
          </cell>
          <cell r="E619" t="str">
            <v>退休</v>
          </cell>
          <cell r="G619" t="str">
            <v>女</v>
          </cell>
          <cell r="H619" t="str">
            <v>汉</v>
          </cell>
          <cell r="I619" t="str">
            <v>1966.10</v>
          </cell>
          <cell r="J619">
            <v>1983.07</v>
          </cell>
          <cell r="K619" t="str">
            <v>本科</v>
          </cell>
          <cell r="M619">
            <v>80</v>
          </cell>
          <cell r="X619" t="str">
            <v>2016.10</v>
          </cell>
        </row>
        <row r="620">
          <cell r="D620" t="str">
            <v>刘立新</v>
          </cell>
          <cell r="E620" t="str">
            <v>退休</v>
          </cell>
          <cell r="G620" t="str">
            <v>女</v>
          </cell>
          <cell r="H620" t="str">
            <v>汉</v>
          </cell>
          <cell r="I620" t="str">
            <v>1966.10</v>
          </cell>
          <cell r="J620">
            <v>1983.06</v>
          </cell>
          <cell r="K620" t="str">
            <v>初中</v>
          </cell>
          <cell r="M620">
            <v>80</v>
          </cell>
          <cell r="X620" t="str">
            <v>2016.10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表1"/>
      <sheetName val="补充表"/>
      <sheetName val="Sheet3"/>
    </sheetNames>
    <sheetDataSet>
      <sheetData sheetId="0" refreshError="1">
        <row r="3">
          <cell r="A3" t="str">
            <v>龙达实</v>
          </cell>
          <cell r="B3" t="str">
            <v>校办</v>
          </cell>
          <cell r="C3" t="str">
            <v>湖南隆回</v>
          </cell>
        </row>
        <row r="4">
          <cell r="A4" t="str">
            <v>王伟临</v>
          </cell>
          <cell r="B4" t="str">
            <v>校领导</v>
          </cell>
          <cell r="C4" t="str">
            <v>福建龙岩</v>
          </cell>
        </row>
        <row r="5">
          <cell r="A5" t="str">
            <v>陈雨夏</v>
          </cell>
          <cell r="B5" t="str">
            <v>校办工厂</v>
          </cell>
        </row>
        <row r="6">
          <cell r="A6" t="str">
            <v>丁树模</v>
          </cell>
          <cell r="B6" t="str">
            <v>机械系</v>
          </cell>
          <cell r="C6" t="str">
            <v>安徽庐江</v>
          </cell>
        </row>
        <row r="7">
          <cell r="A7" t="str">
            <v>叶国恭</v>
          </cell>
          <cell r="B7" t="str">
            <v>电气系</v>
          </cell>
          <cell r="C7" t="str">
            <v>湖南平江</v>
          </cell>
        </row>
        <row r="8">
          <cell r="A8" t="str">
            <v>夏华强</v>
          </cell>
          <cell r="B8" t="str">
            <v>管理系</v>
          </cell>
        </row>
        <row r="9">
          <cell r="A9" t="str">
            <v>周金明</v>
          </cell>
          <cell r="B9" t="str">
            <v>校领导</v>
          </cell>
          <cell r="C9" t="str">
            <v>福建莆田</v>
          </cell>
        </row>
        <row r="10">
          <cell r="A10" t="str">
            <v>黄镜声</v>
          </cell>
          <cell r="B10" t="str">
            <v>教务处</v>
          </cell>
          <cell r="C10" t="str">
            <v>湖南桂东</v>
          </cell>
        </row>
        <row r="11">
          <cell r="A11" t="str">
            <v>朱正心</v>
          </cell>
          <cell r="B11" t="str">
            <v>校领导</v>
          </cell>
          <cell r="C11" t="str">
            <v>湖南邵东</v>
          </cell>
        </row>
        <row r="12">
          <cell r="A12" t="str">
            <v>傅恩锡</v>
          </cell>
          <cell r="B12" t="str">
            <v>电气系</v>
          </cell>
          <cell r="C12" t="str">
            <v>江西丰城</v>
          </cell>
        </row>
        <row r="13">
          <cell r="A13" t="str">
            <v>胡增余</v>
          </cell>
          <cell r="B13" t="str">
            <v>工会</v>
          </cell>
          <cell r="C13" t="str">
            <v>上海市</v>
          </cell>
        </row>
        <row r="14">
          <cell r="A14" t="str">
            <v>唐汉明</v>
          </cell>
          <cell r="B14" t="str">
            <v>校办</v>
          </cell>
          <cell r="C14" t="str">
            <v>湖南邵东</v>
          </cell>
        </row>
        <row r="15">
          <cell r="A15" t="str">
            <v>鄢岳林</v>
          </cell>
          <cell r="B15" t="str">
            <v>校领导</v>
          </cell>
        </row>
        <row r="16">
          <cell r="A16" t="str">
            <v>李海祥</v>
          </cell>
          <cell r="B16" t="str">
            <v>校领导</v>
          </cell>
          <cell r="C16" t="str">
            <v>湖南湘潭</v>
          </cell>
        </row>
        <row r="17">
          <cell r="A17" t="str">
            <v>李加光</v>
          </cell>
          <cell r="B17" t="str">
            <v>校领导</v>
          </cell>
          <cell r="C17" t="str">
            <v>云南昆明</v>
          </cell>
        </row>
        <row r="18">
          <cell r="A18" t="str">
            <v>周麦华</v>
          </cell>
          <cell r="B18" t="str">
            <v>工会</v>
          </cell>
          <cell r="C18" t="str">
            <v>湖南湘潭</v>
          </cell>
        </row>
        <row r="19">
          <cell r="A19" t="str">
            <v>张雨林</v>
          </cell>
          <cell r="B19" t="str">
            <v>保卫处</v>
          </cell>
          <cell r="C19" t="str">
            <v>湖南湘潭</v>
          </cell>
        </row>
        <row r="20">
          <cell r="A20" t="str">
            <v>喻月楼</v>
          </cell>
          <cell r="B20" t="str">
            <v>教务处</v>
          </cell>
          <cell r="C20" t="str">
            <v>湖南宁乡</v>
          </cell>
        </row>
        <row r="21">
          <cell r="A21" t="str">
            <v>杨育春</v>
          </cell>
          <cell r="B21" t="str">
            <v>人事处</v>
          </cell>
          <cell r="C21" t="str">
            <v>湖南浏阳</v>
          </cell>
        </row>
        <row r="22">
          <cell r="A22" t="str">
            <v>张学元</v>
          </cell>
          <cell r="B22" t="str">
            <v>教务处</v>
          </cell>
          <cell r="C22" t="str">
            <v>湖南邵阳</v>
          </cell>
        </row>
        <row r="23">
          <cell r="A23" t="str">
            <v>喻东桂</v>
          </cell>
          <cell r="B23" t="str">
            <v>纺织系</v>
          </cell>
          <cell r="C23" t="str">
            <v>湖南湘乡</v>
          </cell>
        </row>
        <row r="24">
          <cell r="A24" t="str">
            <v>余观复</v>
          </cell>
          <cell r="B24" t="str">
            <v>后勤处</v>
          </cell>
          <cell r="C24" t="str">
            <v>江西萍乡</v>
          </cell>
        </row>
        <row r="25">
          <cell r="A25" t="str">
            <v>梁岐</v>
          </cell>
          <cell r="B25" t="str">
            <v>校领导</v>
          </cell>
          <cell r="C25" t="str">
            <v>甘肃定西</v>
          </cell>
        </row>
        <row r="26">
          <cell r="A26" t="str">
            <v>钟子才</v>
          </cell>
          <cell r="B26" t="str">
            <v>校领导</v>
          </cell>
          <cell r="C26" t="str">
            <v>湖南韶山</v>
          </cell>
        </row>
        <row r="27">
          <cell r="A27" t="str">
            <v>赵秋萍</v>
          </cell>
          <cell r="B27" t="str">
            <v>学生处</v>
          </cell>
          <cell r="C27" t="str">
            <v>湖南湘潭</v>
          </cell>
        </row>
        <row r="28">
          <cell r="A28" t="str">
            <v>顾品安</v>
          </cell>
          <cell r="B28" t="str">
            <v>校办</v>
          </cell>
          <cell r="C28" t="str">
            <v>河北卢龙</v>
          </cell>
        </row>
        <row r="29">
          <cell r="A29" t="str">
            <v>贺顺芝</v>
          </cell>
          <cell r="B29" t="str">
            <v>后勤电信</v>
          </cell>
          <cell r="C29" t="str">
            <v>湖南湘潭</v>
          </cell>
        </row>
        <row r="30">
          <cell r="A30" t="str">
            <v>郭安琪</v>
          </cell>
          <cell r="B30" t="str">
            <v>校办工厂</v>
          </cell>
          <cell r="C30" t="str">
            <v>湖南长沙</v>
          </cell>
        </row>
        <row r="31">
          <cell r="A31" t="str">
            <v>陈运蒲</v>
          </cell>
          <cell r="B31" t="str">
            <v>图书馆</v>
          </cell>
          <cell r="C31" t="str">
            <v>湖南湘潭</v>
          </cell>
        </row>
        <row r="32">
          <cell r="A32" t="str">
            <v>周忠枢</v>
          </cell>
          <cell r="B32" t="str">
            <v>数理系</v>
          </cell>
          <cell r="C32" t="str">
            <v>湖南湘潭</v>
          </cell>
        </row>
        <row r="33">
          <cell r="A33" t="str">
            <v>高增伏</v>
          </cell>
          <cell r="B33" t="str">
            <v>校领导</v>
          </cell>
          <cell r="C33" t="str">
            <v>山东乳山</v>
          </cell>
        </row>
        <row r="34">
          <cell r="A34" t="str">
            <v>屈铁汉</v>
          </cell>
          <cell r="B34" t="str">
            <v>组织部</v>
          </cell>
          <cell r="C34" t="str">
            <v>湖南双峰</v>
          </cell>
        </row>
        <row r="35">
          <cell r="A35" t="str">
            <v>曾家驹</v>
          </cell>
          <cell r="B35" t="str">
            <v>校领导</v>
          </cell>
          <cell r="C35" t="str">
            <v>湖南浏阳</v>
          </cell>
        </row>
        <row r="36">
          <cell r="A36" t="str">
            <v>胡柏林</v>
          </cell>
          <cell r="B36" t="str">
            <v>校领导</v>
          </cell>
          <cell r="C36" t="str">
            <v>湖南湘潭</v>
          </cell>
        </row>
        <row r="37">
          <cell r="A37" t="str">
            <v>胡圣坤</v>
          </cell>
          <cell r="B37" t="str">
            <v>管理系</v>
          </cell>
          <cell r="C37" t="str">
            <v>湖南湘潭</v>
          </cell>
        </row>
        <row r="38">
          <cell r="A38" t="str">
            <v>申自强</v>
          </cell>
          <cell r="B38" t="str">
            <v>校领导</v>
          </cell>
          <cell r="C38" t="str">
            <v>湖南邵东</v>
          </cell>
        </row>
        <row r="39">
          <cell r="A39" t="str">
            <v>朱起凡</v>
          </cell>
          <cell r="B39" t="str">
            <v>机械系</v>
          </cell>
          <cell r="C39" t="str">
            <v>湖南湘潭</v>
          </cell>
        </row>
        <row r="40">
          <cell r="A40" t="str">
            <v>黄新华</v>
          </cell>
          <cell r="B40" t="str">
            <v>机械系</v>
          </cell>
          <cell r="C40" t="str">
            <v>河北宁晋</v>
          </cell>
        </row>
        <row r="41">
          <cell r="A41" t="str">
            <v>杨坤友</v>
          </cell>
          <cell r="B41" t="str">
            <v>图书馆</v>
          </cell>
          <cell r="C41" t="str">
            <v>湖南邵阳</v>
          </cell>
        </row>
        <row r="42">
          <cell r="A42" t="str">
            <v>罗勤升</v>
          </cell>
          <cell r="B42" t="str">
            <v>保卫处</v>
          </cell>
          <cell r="C42" t="str">
            <v>湖南邵东</v>
          </cell>
        </row>
        <row r="43">
          <cell r="A43" t="str">
            <v>吴海涛</v>
          </cell>
          <cell r="B43" t="str">
            <v>基建处</v>
          </cell>
          <cell r="C43" t="str">
            <v>湖南湘乡</v>
          </cell>
        </row>
        <row r="44">
          <cell r="A44" t="str">
            <v>张深基</v>
          </cell>
          <cell r="B44" t="str">
            <v>电气系</v>
          </cell>
          <cell r="C44" t="str">
            <v>湖南省邵东</v>
          </cell>
        </row>
        <row r="45">
          <cell r="A45" t="str">
            <v>欧阳三泰</v>
          </cell>
          <cell r="B45" t="str">
            <v>电气系</v>
          </cell>
          <cell r="C45" t="str">
            <v>湖南省邵东</v>
          </cell>
        </row>
        <row r="46">
          <cell r="A46" t="str">
            <v>蒋希伯</v>
          </cell>
          <cell r="B46" t="str">
            <v>人事处</v>
          </cell>
          <cell r="C46" t="str">
            <v>湖南省邵东</v>
          </cell>
        </row>
        <row r="47">
          <cell r="A47" t="str">
            <v>陈壮怀</v>
          </cell>
          <cell r="B47" t="str">
            <v>工会</v>
          </cell>
          <cell r="C47" t="str">
            <v>湖南省湘阴</v>
          </cell>
        </row>
        <row r="48">
          <cell r="A48" t="str">
            <v>王敏之</v>
          </cell>
          <cell r="B48" t="str">
            <v>机械系</v>
          </cell>
          <cell r="C48" t="str">
            <v>湖南省湘潭</v>
          </cell>
        </row>
        <row r="49">
          <cell r="A49" t="str">
            <v>陈石光</v>
          </cell>
          <cell r="B49" t="str">
            <v>后勤处</v>
          </cell>
          <cell r="C49" t="str">
            <v>湖南省湘潭</v>
          </cell>
        </row>
        <row r="50">
          <cell r="A50" t="str">
            <v>叶根泉</v>
          </cell>
          <cell r="B50" t="str">
            <v>院办</v>
          </cell>
          <cell r="C50" t="str">
            <v>湖南省长沙</v>
          </cell>
        </row>
        <row r="51">
          <cell r="A51" t="str">
            <v>辛才根</v>
          </cell>
          <cell r="B51" t="str">
            <v>机械系</v>
          </cell>
          <cell r="C51" t="str">
            <v>湖北省汉阳</v>
          </cell>
        </row>
        <row r="52">
          <cell r="A52" t="str">
            <v>龚庆寿</v>
          </cell>
          <cell r="B52" t="str">
            <v>机械系</v>
          </cell>
          <cell r="C52" t="str">
            <v>湖南省常德</v>
          </cell>
        </row>
        <row r="53">
          <cell r="A53" t="str">
            <v>王益民</v>
          </cell>
          <cell r="B53" t="str">
            <v>离退处</v>
          </cell>
          <cell r="C53" t="str">
            <v>湖南省湘乡</v>
          </cell>
        </row>
        <row r="54">
          <cell r="A54" t="str">
            <v>寻立祥</v>
          </cell>
          <cell r="B54" t="str">
            <v>校领导</v>
          </cell>
          <cell r="C54" t="str">
            <v>湖南省南县</v>
          </cell>
        </row>
        <row r="55">
          <cell r="A55" t="str">
            <v>杨抗莉</v>
          </cell>
          <cell r="B55" t="str">
            <v>工会</v>
          </cell>
          <cell r="C55" t="str">
            <v>湖南省泪罗</v>
          </cell>
        </row>
        <row r="56">
          <cell r="A56" t="str">
            <v>戴志强</v>
          </cell>
          <cell r="B56" t="str">
            <v>校领导</v>
          </cell>
          <cell r="C56" t="str">
            <v>湖南湘潭</v>
          </cell>
        </row>
        <row r="57">
          <cell r="A57" t="str">
            <v>王勉芝</v>
          </cell>
          <cell r="B57" t="str">
            <v>后勤处</v>
          </cell>
          <cell r="C57" t="str">
            <v>湖南省汨罗</v>
          </cell>
        </row>
        <row r="58">
          <cell r="A58" t="str">
            <v>龙有前</v>
          </cell>
          <cell r="B58" t="str">
            <v>纪委</v>
          </cell>
          <cell r="C58" t="str">
            <v>湖南省汉寿</v>
          </cell>
        </row>
        <row r="59">
          <cell r="A59" t="str">
            <v>谌新年</v>
          </cell>
          <cell r="B59" t="str">
            <v>计算机系</v>
          </cell>
          <cell r="C59" t="str">
            <v>湖南省安化</v>
          </cell>
        </row>
        <row r="60">
          <cell r="A60" t="str">
            <v>龚福华</v>
          </cell>
          <cell r="B60" t="str">
            <v>建工系</v>
          </cell>
          <cell r="C60" t="str">
            <v>江西省清江</v>
          </cell>
        </row>
        <row r="61">
          <cell r="A61" t="str">
            <v>罗忠烈</v>
          </cell>
          <cell r="B61" t="str">
            <v>校领导</v>
          </cell>
          <cell r="C61" t="str">
            <v>湖南新化</v>
          </cell>
        </row>
        <row r="62">
          <cell r="A62" t="str">
            <v>鲁延年</v>
          </cell>
          <cell r="B62" t="str">
            <v>离退处</v>
          </cell>
          <cell r="C62" t="str">
            <v>辽宁省新全</v>
          </cell>
        </row>
        <row r="63">
          <cell r="A63" t="str">
            <v>张俊明</v>
          </cell>
          <cell r="B63" t="str">
            <v>保卫处</v>
          </cell>
          <cell r="C63" t="str">
            <v>湖南省湘潭</v>
          </cell>
        </row>
        <row r="64">
          <cell r="A64" t="str">
            <v>韩伟</v>
          </cell>
          <cell r="B64" t="str">
            <v>纪委</v>
          </cell>
          <cell r="C64" t="str">
            <v>山西省盂县</v>
          </cell>
        </row>
        <row r="65">
          <cell r="A65" t="str">
            <v>朱培立</v>
          </cell>
          <cell r="B65" t="str">
            <v>校领导</v>
          </cell>
          <cell r="C65" t="str">
            <v>湖南省湘潭</v>
          </cell>
        </row>
        <row r="66">
          <cell r="A66" t="str">
            <v>张从益</v>
          </cell>
          <cell r="B66" t="str">
            <v>外语系</v>
          </cell>
          <cell r="C66" t="str">
            <v>湖南湘潭</v>
          </cell>
        </row>
        <row r="67">
          <cell r="A67" t="str">
            <v>许毓成</v>
          </cell>
          <cell r="B67" t="str">
            <v>体育部</v>
          </cell>
          <cell r="C67" t="str">
            <v>湖南省武岗</v>
          </cell>
        </row>
        <row r="68">
          <cell r="A68" t="str">
            <v>刘迎春</v>
          </cell>
          <cell r="B68" t="str">
            <v>校领导</v>
          </cell>
          <cell r="C68" t="str">
            <v>湖南省湘潭</v>
          </cell>
        </row>
        <row r="69">
          <cell r="A69" t="str">
            <v>彭学良</v>
          </cell>
          <cell r="B69" t="str">
            <v>纪委</v>
          </cell>
          <cell r="C69" t="str">
            <v>湖南省湘乡</v>
          </cell>
        </row>
        <row r="70">
          <cell r="A70" t="str">
            <v>胡俊达</v>
          </cell>
          <cell r="B70" t="str">
            <v>电气系</v>
          </cell>
          <cell r="C70" t="str">
            <v>湖南省浏阳</v>
          </cell>
        </row>
        <row r="71">
          <cell r="A71" t="str">
            <v>刘建国</v>
          </cell>
          <cell r="B71" t="str">
            <v>人文系</v>
          </cell>
          <cell r="C71" t="str">
            <v>湖南省茶陵</v>
          </cell>
        </row>
        <row r="72">
          <cell r="A72" t="str">
            <v>李希恒</v>
          </cell>
          <cell r="B72" t="str">
            <v>校领导</v>
          </cell>
          <cell r="C72" t="str">
            <v>湖南省常德</v>
          </cell>
        </row>
        <row r="73">
          <cell r="A73" t="str">
            <v>张建明</v>
          </cell>
          <cell r="B73" t="str">
            <v>外语系</v>
          </cell>
          <cell r="C73" t="str">
            <v>湖南省长沙</v>
          </cell>
        </row>
        <row r="74">
          <cell r="A74" t="str">
            <v>周林江</v>
          </cell>
          <cell r="B74" t="str">
            <v>离退处</v>
          </cell>
          <cell r="C74" t="str">
            <v>广西省灵州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2"/>
  <sheetViews>
    <sheetView tabSelected="1" view="pageBreakPreview" zoomScale="60" workbookViewId="0">
      <selection activeCell="I184" sqref="I184"/>
    </sheetView>
  </sheetViews>
  <sheetFormatPr defaultRowHeight="33" customHeight="1"/>
  <cols>
    <col min="1" max="1" width="4.375" style="83" customWidth="1"/>
    <col min="2" max="2" width="6.625" style="83" customWidth="1"/>
    <col min="3" max="3" width="7.75" style="93" customWidth="1"/>
    <col min="4" max="4" width="4.5" style="83" customWidth="1"/>
    <col min="5" max="5" width="4.375" style="83" customWidth="1"/>
    <col min="6" max="6" width="8.75" style="83" customWidth="1"/>
    <col min="7" max="7" width="8" style="161" customWidth="1"/>
    <col min="8" max="8" width="5" style="83" customWidth="1"/>
    <col min="9" max="9" width="8" style="83" customWidth="1"/>
    <col min="10" max="10" width="6.875" style="83" customWidth="1"/>
    <col min="11" max="11" width="6.125" style="83" customWidth="1"/>
    <col min="12" max="12" width="9" style="83"/>
    <col min="13" max="13" width="9.25" style="83" customWidth="1"/>
    <col min="14" max="14" width="10.125" style="83" customWidth="1"/>
    <col min="15" max="15" width="6.375" style="83" customWidth="1"/>
    <col min="16" max="16" width="18.875" style="134" customWidth="1"/>
    <col min="17" max="17" width="12.25" style="83" customWidth="1"/>
    <col min="18" max="16384" width="9" style="83"/>
  </cols>
  <sheetData>
    <row r="1" spans="1:17" ht="55.5" customHeight="1">
      <c r="A1" s="231" t="s">
        <v>1810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3"/>
    </row>
    <row r="2" spans="1:17" s="89" customFormat="1" ht="40.5">
      <c r="A2" s="84" t="s">
        <v>0</v>
      </c>
      <c r="B2" s="88" t="s">
        <v>1607</v>
      </c>
      <c r="C2" s="85" t="s">
        <v>1</v>
      </c>
      <c r="D2" s="84" t="s">
        <v>677</v>
      </c>
      <c r="E2" s="84" t="s">
        <v>678</v>
      </c>
      <c r="F2" s="84" t="s">
        <v>679</v>
      </c>
      <c r="G2" s="147" t="s">
        <v>1324</v>
      </c>
      <c r="H2" s="86" t="s">
        <v>681</v>
      </c>
      <c r="I2" s="87" t="s">
        <v>1329</v>
      </c>
      <c r="J2" s="84" t="s">
        <v>683</v>
      </c>
      <c r="K2" s="84" t="s">
        <v>684</v>
      </c>
      <c r="L2" s="84" t="s">
        <v>685</v>
      </c>
      <c r="M2" s="84" t="s">
        <v>686</v>
      </c>
      <c r="N2" s="84" t="s">
        <v>687</v>
      </c>
      <c r="O2" s="88" t="s">
        <v>1335</v>
      </c>
      <c r="P2" s="229" t="s">
        <v>1304</v>
      </c>
      <c r="Q2" s="84" t="s">
        <v>2</v>
      </c>
    </row>
    <row r="3" spans="1:17" s="190" customFormat="1" ht="36" customHeight="1">
      <c r="A3" s="177">
        <v>1</v>
      </c>
      <c r="B3" s="99" t="s">
        <v>1599</v>
      </c>
      <c r="C3" s="140" t="s">
        <v>180</v>
      </c>
      <c r="D3" s="139" t="s">
        <v>5</v>
      </c>
      <c r="E3" s="139" t="s">
        <v>6</v>
      </c>
      <c r="F3" s="139" t="s">
        <v>181</v>
      </c>
      <c r="G3" s="164">
        <v>1957.07</v>
      </c>
      <c r="H3" s="188"/>
      <c r="I3" s="139" t="s">
        <v>1608</v>
      </c>
      <c r="J3" s="139" t="s">
        <v>374</v>
      </c>
      <c r="K3" s="139" t="s">
        <v>1609</v>
      </c>
      <c r="L3" s="188"/>
      <c r="M3" s="139" t="s">
        <v>16</v>
      </c>
      <c r="N3" s="139" t="s">
        <v>616</v>
      </c>
      <c r="O3" s="189" t="s">
        <v>1610</v>
      </c>
      <c r="P3" s="102" t="s">
        <v>1611</v>
      </c>
      <c r="Q3" s="139" t="s">
        <v>617</v>
      </c>
    </row>
    <row r="4" spans="1:17" s="189" customFormat="1" ht="34.5" customHeight="1">
      <c r="A4" s="177">
        <v>2</v>
      </c>
      <c r="B4" s="189" t="s">
        <v>1612</v>
      </c>
      <c r="C4" s="99" t="s">
        <v>174</v>
      </c>
      <c r="D4" s="177" t="s">
        <v>5</v>
      </c>
      <c r="E4" s="177" t="s">
        <v>6</v>
      </c>
      <c r="F4" s="177" t="s">
        <v>175</v>
      </c>
      <c r="G4" s="176">
        <v>1960.05</v>
      </c>
      <c r="H4" s="177"/>
      <c r="I4" s="177" t="s">
        <v>8</v>
      </c>
      <c r="J4" s="177" t="s">
        <v>24</v>
      </c>
      <c r="K4" s="177" t="s">
        <v>25</v>
      </c>
      <c r="L4" s="177" t="s">
        <v>55</v>
      </c>
      <c r="M4" s="177" t="s">
        <v>16</v>
      </c>
      <c r="N4" s="177" t="s">
        <v>176</v>
      </c>
      <c r="O4" s="189" t="s">
        <v>1613</v>
      </c>
      <c r="P4" s="102" t="s">
        <v>1614</v>
      </c>
      <c r="Q4" s="98" t="s">
        <v>1615</v>
      </c>
    </row>
    <row r="5" spans="1:17" s="189" customFormat="1" ht="59.25" customHeight="1">
      <c r="A5" s="177">
        <v>3</v>
      </c>
      <c r="B5" s="189" t="s">
        <v>1616</v>
      </c>
      <c r="C5" s="140" t="s">
        <v>599</v>
      </c>
      <c r="D5" s="139" t="s">
        <v>5</v>
      </c>
      <c r="E5" s="139" t="s">
        <v>6</v>
      </c>
      <c r="F5" s="139" t="s">
        <v>618</v>
      </c>
      <c r="G5" s="164">
        <v>1953.08</v>
      </c>
      <c r="H5" s="188"/>
      <c r="I5" s="139" t="s">
        <v>1617</v>
      </c>
      <c r="J5" s="139" t="s">
        <v>619</v>
      </c>
      <c r="K5" s="139" t="s">
        <v>620</v>
      </c>
      <c r="L5" s="139" t="s">
        <v>621</v>
      </c>
      <c r="M5" s="139" t="s">
        <v>42</v>
      </c>
      <c r="N5" s="139" t="s">
        <v>616</v>
      </c>
      <c r="O5" s="189" t="s">
        <v>1618</v>
      </c>
      <c r="P5" s="102" t="s">
        <v>1619</v>
      </c>
      <c r="Q5" s="139" t="s">
        <v>1620</v>
      </c>
    </row>
    <row r="6" spans="1:17" s="189" customFormat="1" ht="31.5" customHeight="1">
      <c r="A6" s="177">
        <v>4</v>
      </c>
      <c r="B6" s="189" t="s">
        <v>1621</v>
      </c>
      <c r="C6" s="140" t="s">
        <v>301</v>
      </c>
      <c r="D6" s="139" t="s">
        <v>5</v>
      </c>
      <c r="E6" s="139" t="s">
        <v>372</v>
      </c>
      <c r="F6" s="139"/>
      <c r="G6" s="164"/>
      <c r="H6" s="139"/>
      <c r="I6" s="139" t="s">
        <v>373</v>
      </c>
      <c r="J6" s="139"/>
      <c r="K6" s="139"/>
      <c r="L6" s="139"/>
      <c r="M6" s="139"/>
      <c r="N6" s="139" t="s">
        <v>176</v>
      </c>
      <c r="O6" s="189" t="s">
        <v>1613</v>
      </c>
      <c r="P6" s="102" t="s">
        <v>1622</v>
      </c>
      <c r="Q6" s="139" t="s">
        <v>590</v>
      </c>
    </row>
    <row r="7" spans="1:17" s="189" customFormat="1" ht="27">
      <c r="A7" s="177">
        <v>5</v>
      </c>
      <c r="B7" s="189" t="s">
        <v>1616</v>
      </c>
      <c r="C7" s="140" t="s">
        <v>598</v>
      </c>
      <c r="D7" s="139" t="s">
        <v>5</v>
      </c>
      <c r="E7" s="139" t="s">
        <v>6</v>
      </c>
      <c r="F7" s="139" t="s">
        <v>49</v>
      </c>
      <c r="G7" s="164">
        <v>1950.07</v>
      </c>
      <c r="H7" s="188"/>
      <c r="I7" s="139" t="s">
        <v>8</v>
      </c>
      <c r="J7" s="139" t="s">
        <v>408</v>
      </c>
      <c r="K7" s="188"/>
      <c r="L7" s="139" t="s">
        <v>629</v>
      </c>
      <c r="M7" s="139" t="s">
        <v>630</v>
      </c>
      <c r="N7" s="139" t="s">
        <v>627</v>
      </c>
      <c r="O7" s="189" t="s">
        <v>1623</v>
      </c>
      <c r="P7" s="102" t="s">
        <v>624</v>
      </c>
      <c r="Q7" s="139" t="s">
        <v>631</v>
      </c>
    </row>
    <row r="8" spans="1:17" s="189" customFormat="1" ht="27">
      <c r="A8" s="177">
        <v>6</v>
      </c>
      <c r="B8" s="189" t="s">
        <v>1624</v>
      </c>
      <c r="C8" s="140" t="s">
        <v>467</v>
      </c>
      <c r="D8" s="139" t="s">
        <v>5</v>
      </c>
      <c r="E8" s="139" t="s">
        <v>372</v>
      </c>
      <c r="F8" s="139" t="s">
        <v>148</v>
      </c>
      <c r="G8" s="164">
        <v>1969.12</v>
      </c>
      <c r="H8" s="139"/>
      <c r="I8" s="139" t="s">
        <v>8</v>
      </c>
      <c r="J8" s="139" t="s">
        <v>14</v>
      </c>
      <c r="K8" s="139" t="s">
        <v>14</v>
      </c>
      <c r="L8" s="139" t="s">
        <v>468</v>
      </c>
      <c r="M8" s="139" t="s">
        <v>16</v>
      </c>
      <c r="N8" s="139" t="s">
        <v>192</v>
      </c>
      <c r="O8" s="189" t="s">
        <v>1625</v>
      </c>
      <c r="P8" s="102" t="s">
        <v>1626</v>
      </c>
      <c r="Q8" s="139"/>
    </row>
    <row r="9" spans="1:17" s="189" customFormat="1" ht="27">
      <c r="A9" s="177">
        <v>7</v>
      </c>
      <c r="B9" s="191" t="s">
        <v>1616</v>
      </c>
      <c r="C9" s="192" t="s">
        <v>597</v>
      </c>
      <c r="D9" s="177" t="s">
        <v>5</v>
      </c>
      <c r="E9" s="177" t="s">
        <v>6</v>
      </c>
      <c r="F9" s="177" t="s">
        <v>40</v>
      </c>
      <c r="G9" s="176">
        <v>1954.06</v>
      </c>
      <c r="H9" s="193"/>
      <c r="I9" s="193"/>
      <c r="J9" s="177" t="s">
        <v>408</v>
      </c>
      <c r="K9" s="193"/>
      <c r="L9" s="193"/>
      <c r="M9" s="177" t="s">
        <v>16</v>
      </c>
      <c r="N9" s="177" t="s">
        <v>616</v>
      </c>
      <c r="O9" s="191" t="s">
        <v>1627</v>
      </c>
      <c r="P9" s="102" t="s">
        <v>176</v>
      </c>
      <c r="Q9" s="177" t="s">
        <v>1628</v>
      </c>
    </row>
    <row r="10" spans="1:17" s="189" customFormat="1" ht="27">
      <c r="A10" s="177">
        <v>8</v>
      </c>
      <c r="B10" s="191" t="s">
        <v>1616</v>
      </c>
      <c r="C10" s="140" t="s">
        <v>463</v>
      </c>
      <c r="D10" s="139" t="s">
        <v>5</v>
      </c>
      <c r="E10" s="139" t="s">
        <v>372</v>
      </c>
      <c r="F10" s="139" t="s">
        <v>49</v>
      </c>
      <c r="G10" s="164">
        <v>1960.06</v>
      </c>
      <c r="H10" s="139"/>
      <c r="I10" s="139" t="s">
        <v>8</v>
      </c>
      <c r="J10" s="139" t="s">
        <v>24</v>
      </c>
      <c r="K10" s="139" t="s">
        <v>92</v>
      </c>
      <c r="L10" s="139" t="s">
        <v>464</v>
      </c>
      <c r="M10" s="139" t="s">
        <v>16</v>
      </c>
      <c r="N10" s="139" t="s">
        <v>192</v>
      </c>
      <c r="O10" s="189" t="s">
        <v>1625</v>
      </c>
      <c r="P10" s="102" t="s">
        <v>1629</v>
      </c>
      <c r="Q10" s="139"/>
    </row>
    <row r="11" spans="1:17" s="189" customFormat="1" ht="27">
      <c r="A11" s="177">
        <v>9</v>
      </c>
      <c r="B11" s="191" t="s">
        <v>1616</v>
      </c>
      <c r="C11" s="99" t="s">
        <v>187</v>
      </c>
      <c r="D11" s="177" t="s">
        <v>5</v>
      </c>
      <c r="E11" s="192" t="s">
        <v>6</v>
      </c>
      <c r="F11" s="177" t="s">
        <v>188</v>
      </c>
      <c r="G11" s="176">
        <v>1952.03</v>
      </c>
      <c r="H11" s="177"/>
      <c r="I11" s="177" t="s">
        <v>1630</v>
      </c>
      <c r="J11" s="177" t="s">
        <v>24</v>
      </c>
      <c r="K11" s="177"/>
      <c r="L11" s="177"/>
      <c r="M11" s="177" t="s">
        <v>1631</v>
      </c>
      <c r="N11" s="98"/>
      <c r="O11" s="189" t="s">
        <v>1632</v>
      </c>
      <c r="P11" s="102" t="s">
        <v>1633</v>
      </c>
      <c r="Q11" s="98" t="s">
        <v>1634</v>
      </c>
    </row>
    <row r="12" spans="1:17" s="189" customFormat="1" ht="27">
      <c r="A12" s="177">
        <v>10</v>
      </c>
      <c r="B12" s="191" t="s">
        <v>1635</v>
      </c>
      <c r="C12" s="140" t="s">
        <v>1636</v>
      </c>
      <c r="D12" s="139" t="s">
        <v>5</v>
      </c>
      <c r="E12" s="139" t="s">
        <v>6</v>
      </c>
      <c r="F12" s="139" t="s">
        <v>198</v>
      </c>
      <c r="G12" s="164">
        <v>1960.12</v>
      </c>
      <c r="H12" s="188"/>
      <c r="I12" s="139" t="s">
        <v>8</v>
      </c>
      <c r="J12" s="139" t="s">
        <v>638</v>
      </c>
      <c r="K12" s="139" t="s">
        <v>639</v>
      </c>
      <c r="L12" s="139" t="s">
        <v>640</v>
      </c>
      <c r="M12" s="139" t="s">
        <v>16</v>
      </c>
      <c r="N12" s="139" t="s">
        <v>636</v>
      </c>
      <c r="O12" s="189" t="s">
        <v>1632</v>
      </c>
      <c r="P12" s="102" t="s">
        <v>1637</v>
      </c>
      <c r="Q12" s="139" t="s">
        <v>641</v>
      </c>
    </row>
    <row r="13" spans="1:17" s="189" customFormat="1" ht="27">
      <c r="A13" s="177">
        <v>11</v>
      </c>
      <c r="B13" s="191" t="s">
        <v>1635</v>
      </c>
      <c r="C13" s="140" t="s">
        <v>190</v>
      </c>
      <c r="D13" s="139" t="s">
        <v>5</v>
      </c>
      <c r="E13" s="139" t="s">
        <v>372</v>
      </c>
      <c r="F13" s="139" t="s">
        <v>49</v>
      </c>
      <c r="G13" s="164">
        <v>1963.01</v>
      </c>
      <c r="H13" s="139"/>
      <c r="I13" s="139" t="s">
        <v>8</v>
      </c>
      <c r="J13" s="139" t="s">
        <v>25</v>
      </c>
      <c r="K13" s="139" t="s">
        <v>25</v>
      </c>
      <c r="L13" s="139" t="s">
        <v>191</v>
      </c>
      <c r="M13" s="139" t="s">
        <v>16</v>
      </c>
      <c r="N13" s="139" t="s">
        <v>1638</v>
      </c>
      <c r="O13" s="189" t="s">
        <v>1639</v>
      </c>
      <c r="P13" s="102" t="s">
        <v>1640</v>
      </c>
      <c r="Q13" s="139"/>
    </row>
    <row r="14" spans="1:17" s="189" customFormat="1" ht="40.5">
      <c r="A14" s="177">
        <v>12</v>
      </c>
      <c r="B14" s="189" t="s">
        <v>1641</v>
      </c>
      <c r="C14" s="140" t="s">
        <v>199</v>
      </c>
      <c r="D14" s="139" t="s">
        <v>5</v>
      </c>
      <c r="E14" s="139" t="s">
        <v>372</v>
      </c>
      <c r="F14" s="139" t="s">
        <v>40</v>
      </c>
      <c r="G14" s="164">
        <v>1966.12</v>
      </c>
      <c r="H14" s="139"/>
      <c r="I14" s="139" t="s">
        <v>8</v>
      </c>
      <c r="J14" s="139" t="s">
        <v>1642</v>
      </c>
      <c r="K14" s="139" t="s">
        <v>25</v>
      </c>
      <c r="L14" s="139" t="s">
        <v>67</v>
      </c>
      <c r="M14" s="139" t="s">
        <v>16</v>
      </c>
      <c r="N14" s="139" t="s">
        <v>192</v>
      </c>
      <c r="O14" s="189" t="s">
        <v>1625</v>
      </c>
      <c r="P14" s="102" t="s">
        <v>1626</v>
      </c>
      <c r="Q14" s="139" t="s">
        <v>1317</v>
      </c>
    </row>
    <row r="15" spans="1:17" s="189" customFormat="1" ht="27">
      <c r="A15" s="177">
        <v>13</v>
      </c>
      <c r="B15" s="189" t="s">
        <v>1616</v>
      </c>
      <c r="C15" s="140" t="s">
        <v>206</v>
      </c>
      <c r="D15" s="139" t="s">
        <v>5</v>
      </c>
      <c r="E15" s="139" t="s">
        <v>372</v>
      </c>
      <c r="F15" s="139" t="s">
        <v>49</v>
      </c>
      <c r="G15" s="164">
        <v>1957.09</v>
      </c>
      <c r="H15" s="139"/>
      <c r="I15" s="139" t="s">
        <v>63</v>
      </c>
      <c r="J15" s="139" t="s">
        <v>24</v>
      </c>
      <c r="K15" s="139" t="s">
        <v>25</v>
      </c>
      <c r="L15" s="139" t="s">
        <v>50</v>
      </c>
      <c r="M15" s="139" t="s">
        <v>16</v>
      </c>
      <c r="N15" s="139" t="s">
        <v>1643</v>
      </c>
      <c r="O15" s="189" t="s">
        <v>1625</v>
      </c>
      <c r="P15" s="102" t="s">
        <v>1629</v>
      </c>
      <c r="Q15" s="139"/>
    </row>
    <row r="16" spans="1:17" s="189" customFormat="1" ht="27">
      <c r="A16" s="177">
        <v>14</v>
      </c>
      <c r="B16" s="189" t="s">
        <v>1616</v>
      </c>
      <c r="C16" s="140" t="s">
        <v>282</v>
      </c>
      <c r="D16" s="139" t="s">
        <v>5</v>
      </c>
      <c r="E16" s="139" t="s">
        <v>372</v>
      </c>
      <c r="F16" s="139" t="s">
        <v>36</v>
      </c>
      <c r="G16" s="164">
        <v>1970.01</v>
      </c>
      <c r="H16" s="139"/>
      <c r="I16" s="139" t="s">
        <v>8</v>
      </c>
      <c r="J16" s="139" t="s">
        <v>14</v>
      </c>
      <c r="K16" s="139" t="s">
        <v>14</v>
      </c>
      <c r="L16" s="139" t="s">
        <v>64</v>
      </c>
      <c r="M16" s="139" t="s">
        <v>16</v>
      </c>
      <c r="N16" s="139" t="s">
        <v>192</v>
      </c>
      <c r="O16" s="189" t="s">
        <v>1625</v>
      </c>
      <c r="P16" s="102" t="s">
        <v>1644</v>
      </c>
      <c r="Q16" s="139"/>
    </row>
    <row r="17" spans="1:17" s="189" customFormat="1" ht="27">
      <c r="A17" s="177">
        <v>15</v>
      </c>
      <c r="B17" s="189" t="s">
        <v>1616</v>
      </c>
      <c r="C17" s="140" t="s">
        <v>433</v>
      </c>
      <c r="D17" s="139" t="s">
        <v>5</v>
      </c>
      <c r="E17" s="139" t="s">
        <v>372</v>
      </c>
      <c r="F17" s="139" t="s">
        <v>465</v>
      </c>
      <c r="G17" s="164">
        <v>1963.03</v>
      </c>
      <c r="H17" s="139"/>
      <c r="I17" s="139" t="s">
        <v>8</v>
      </c>
      <c r="J17" s="139" t="s">
        <v>24</v>
      </c>
      <c r="K17" s="139" t="s">
        <v>92</v>
      </c>
      <c r="L17" s="139" t="s">
        <v>466</v>
      </c>
      <c r="M17" s="139" t="s">
        <v>16</v>
      </c>
      <c r="N17" s="139" t="s">
        <v>192</v>
      </c>
      <c r="O17" s="189" t="s">
        <v>1625</v>
      </c>
      <c r="P17" s="102" t="s">
        <v>1626</v>
      </c>
      <c r="Q17" s="139"/>
    </row>
    <row r="18" spans="1:17" s="189" customFormat="1" ht="27">
      <c r="A18" s="177">
        <v>16</v>
      </c>
      <c r="B18" s="189" t="s">
        <v>1616</v>
      </c>
      <c r="C18" s="192" t="s">
        <v>324</v>
      </c>
      <c r="D18" s="177" t="s">
        <v>5</v>
      </c>
      <c r="E18" s="177" t="s">
        <v>6</v>
      </c>
      <c r="F18" s="177" t="s">
        <v>188</v>
      </c>
      <c r="G18" s="176">
        <v>1953.06</v>
      </c>
      <c r="H18" s="177"/>
      <c r="I18" s="177" t="s">
        <v>1645</v>
      </c>
      <c r="J18" s="177" t="s">
        <v>325</v>
      </c>
      <c r="K18" s="177"/>
      <c r="L18" s="177"/>
      <c r="M18" s="177" t="s">
        <v>1646</v>
      </c>
      <c r="N18" s="177" t="str">
        <f>VLOOKUP(C18,[1]Sheet1!$C$6:$P$77,14,0)</f>
        <v>正厅级</v>
      </c>
      <c r="O18" s="189" t="s">
        <v>1647</v>
      </c>
      <c r="P18" s="102" t="s">
        <v>1648</v>
      </c>
      <c r="Q18" s="177" t="s">
        <v>326</v>
      </c>
    </row>
    <row r="19" spans="1:17" s="189" customFormat="1" ht="27">
      <c r="A19" s="177">
        <v>17</v>
      </c>
      <c r="B19" s="189" t="s">
        <v>1649</v>
      </c>
      <c r="C19" s="140" t="s">
        <v>595</v>
      </c>
      <c r="D19" s="139" t="s">
        <v>5</v>
      </c>
      <c r="E19" s="139" t="s">
        <v>6</v>
      </c>
      <c r="F19" s="139" t="s">
        <v>134</v>
      </c>
      <c r="G19" s="164">
        <v>1954.11</v>
      </c>
      <c r="H19" s="188"/>
      <c r="I19" s="139" t="s">
        <v>8</v>
      </c>
      <c r="J19" s="139" t="s">
        <v>652</v>
      </c>
      <c r="K19" s="139" t="s">
        <v>653</v>
      </c>
      <c r="L19" s="188"/>
      <c r="M19" s="139" t="s">
        <v>42</v>
      </c>
      <c r="N19" s="139" t="s">
        <v>636</v>
      </c>
      <c r="O19" s="189" t="s">
        <v>1650</v>
      </c>
      <c r="P19" s="102" t="s">
        <v>642</v>
      </c>
      <c r="Q19" s="102"/>
    </row>
    <row r="20" spans="1:17" s="189" customFormat="1" ht="40.5">
      <c r="A20" s="177">
        <v>18</v>
      </c>
      <c r="B20" s="189" t="s">
        <v>1621</v>
      </c>
      <c r="C20" s="140" t="s">
        <v>596</v>
      </c>
      <c r="D20" s="139" t="s">
        <v>5</v>
      </c>
      <c r="E20" s="139" t="s">
        <v>372</v>
      </c>
      <c r="F20" s="139" t="s">
        <v>219</v>
      </c>
      <c r="G20" s="164">
        <v>1951.07</v>
      </c>
      <c r="H20" s="188"/>
      <c r="I20" s="139" t="s">
        <v>8</v>
      </c>
      <c r="J20" s="139" t="s">
        <v>619</v>
      </c>
      <c r="K20" s="188"/>
      <c r="L20" s="139" t="s">
        <v>660</v>
      </c>
      <c r="M20" s="139" t="s">
        <v>661</v>
      </c>
      <c r="N20" s="139" t="s">
        <v>1651</v>
      </c>
      <c r="O20" s="189" t="s">
        <v>1652</v>
      </c>
      <c r="P20" s="102" t="s">
        <v>192</v>
      </c>
    </row>
    <row r="21" spans="1:17" s="189" customFormat="1" ht="54">
      <c r="A21" s="177">
        <v>19</v>
      </c>
      <c r="B21" s="189" t="s">
        <v>1616</v>
      </c>
      <c r="C21" s="140" t="s">
        <v>594</v>
      </c>
      <c r="D21" s="139" t="s">
        <v>5</v>
      </c>
      <c r="E21" s="139" t="s">
        <v>6</v>
      </c>
      <c r="F21" s="139" t="s">
        <v>30</v>
      </c>
      <c r="G21" s="164">
        <v>1948.11</v>
      </c>
      <c r="H21" s="188"/>
      <c r="I21" s="139" t="s">
        <v>8</v>
      </c>
      <c r="J21" s="139" t="s">
        <v>657</v>
      </c>
      <c r="K21" s="139" t="s">
        <v>658</v>
      </c>
      <c r="L21" s="188"/>
      <c r="M21" s="139" t="s">
        <v>16</v>
      </c>
      <c r="N21" s="139" t="s">
        <v>636</v>
      </c>
      <c r="O21" s="189" t="s">
        <v>1653</v>
      </c>
      <c r="P21" s="102" t="s">
        <v>642</v>
      </c>
      <c r="Q21" s="102" t="s">
        <v>659</v>
      </c>
    </row>
    <row r="22" spans="1:17" s="189" customFormat="1" ht="27">
      <c r="A22" s="177">
        <v>20</v>
      </c>
      <c r="B22" s="189" t="s">
        <v>1654</v>
      </c>
      <c r="C22" s="140" t="s">
        <v>275</v>
      </c>
      <c r="D22" s="139" t="s">
        <v>5</v>
      </c>
      <c r="E22" s="139" t="s">
        <v>372</v>
      </c>
      <c r="F22" s="139" t="s">
        <v>49</v>
      </c>
      <c r="G22" s="164">
        <v>1971.09</v>
      </c>
      <c r="H22" s="139"/>
      <c r="I22" s="139" t="s">
        <v>63</v>
      </c>
      <c r="J22" s="139" t="s">
        <v>14</v>
      </c>
      <c r="K22" s="139" t="s">
        <v>14</v>
      </c>
      <c r="L22" s="139" t="s">
        <v>276</v>
      </c>
      <c r="M22" s="139" t="s">
        <v>16</v>
      </c>
      <c r="N22" s="139" t="s">
        <v>192</v>
      </c>
      <c r="O22" s="189" t="s">
        <v>1655</v>
      </c>
      <c r="P22" s="102" t="s">
        <v>462</v>
      </c>
      <c r="Q22" s="139"/>
    </row>
    <row r="23" spans="1:17" s="190" customFormat="1" ht="27" customHeight="1">
      <c r="A23" s="177">
        <v>21</v>
      </c>
      <c r="B23" s="189" t="s">
        <v>1616</v>
      </c>
      <c r="C23" s="194" t="s">
        <v>568</v>
      </c>
      <c r="D23" s="195" t="s">
        <v>5</v>
      </c>
      <c r="E23" s="195" t="s">
        <v>6</v>
      </c>
      <c r="F23" s="195"/>
      <c r="G23" s="196">
        <v>1944.1</v>
      </c>
      <c r="H23" s="197"/>
      <c r="I23" s="197"/>
      <c r="J23" s="195" t="s">
        <v>24</v>
      </c>
      <c r="K23" s="197"/>
      <c r="L23" s="197"/>
      <c r="M23" s="198" t="s">
        <v>16</v>
      </c>
      <c r="N23" s="195" t="s">
        <v>1656</v>
      </c>
      <c r="O23" s="189" t="s">
        <v>1657</v>
      </c>
      <c r="P23" s="199" t="s">
        <v>462</v>
      </c>
      <c r="Q23" s="195" t="s">
        <v>649</v>
      </c>
    </row>
    <row r="24" spans="1:17" s="189" customFormat="1" ht="27">
      <c r="A24" s="177">
        <v>22</v>
      </c>
      <c r="B24" s="189" t="s">
        <v>1624</v>
      </c>
      <c r="C24" s="139" t="s">
        <v>1307</v>
      </c>
      <c r="D24" s="139" t="s">
        <v>5</v>
      </c>
      <c r="E24" s="139"/>
      <c r="F24" s="139"/>
      <c r="G24" s="164"/>
      <c r="H24" s="188">
        <v>2003.04</v>
      </c>
      <c r="I24" s="188"/>
      <c r="J24" s="188"/>
      <c r="K24" s="188"/>
      <c r="L24" s="188"/>
      <c r="M24" s="139" t="s">
        <v>16</v>
      </c>
      <c r="N24" s="139" t="s">
        <v>636</v>
      </c>
      <c r="O24" s="189" t="s">
        <v>1658</v>
      </c>
      <c r="P24" s="102" t="s">
        <v>1659</v>
      </c>
      <c r="Q24" s="139" t="s">
        <v>1308</v>
      </c>
    </row>
    <row r="25" spans="1:17" s="189" customFormat="1" ht="15">
      <c r="A25" s="177"/>
      <c r="C25" s="139"/>
      <c r="D25" s="139"/>
      <c r="E25" s="139"/>
      <c r="F25" s="139"/>
      <c r="G25" s="164"/>
      <c r="H25" s="188"/>
      <c r="I25" s="188"/>
      <c r="J25" s="188"/>
      <c r="K25" s="188"/>
      <c r="L25" s="188"/>
      <c r="M25" s="139"/>
      <c r="N25" s="139"/>
      <c r="P25" s="102"/>
      <c r="Q25" s="139"/>
    </row>
    <row r="26" spans="1:17" s="189" customFormat="1" ht="15">
      <c r="A26" s="177"/>
      <c r="C26" s="139"/>
      <c r="D26" s="139"/>
      <c r="E26" s="139"/>
      <c r="F26" s="139"/>
      <c r="G26" s="164"/>
      <c r="H26" s="188"/>
      <c r="I26" s="188"/>
      <c r="J26" s="188"/>
      <c r="K26" s="188"/>
      <c r="L26" s="188"/>
      <c r="M26" s="139"/>
      <c r="N26" s="139"/>
      <c r="P26" s="102"/>
      <c r="Q26" s="139"/>
    </row>
    <row r="27" spans="1:17" ht="27">
      <c r="A27" s="94">
        <v>1</v>
      </c>
      <c r="B27" s="167" t="s">
        <v>1600</v>
      </c>
      <c r="C27" s="96" t="s">
        <v>12</v>
      </c>
      <c r="D27" s="95" t="s">
        <v>5</v>
      </c>
      <c r="E27" s="107" t="s">
        <v>372</v>
      </c>
      <c r="F27" s="107" t="s">
        <v>13</v>
      </c>
      <c r="G27" s="152">
        <v>1963.02</v>
      </c>
      <c r="H27" s="95"/>
      <c r="I27" s="95" t="s">
        <v>8</v>
      </c>
      <c r="J27" s="107" t="s">
        <v>14</v>
      </c>
      <c r="K27" s="107" t="s">
        <v>14</v>
      </c>
      <c r="L27" s="98" t="s">
        <v>425</v>
      </c>
      <c r="M27" s="107" t="s">
        <v>16</v>
      </c>
      <c r="N27" s="95" t="s">
        <v>17</v>
      </c>
      <c r="O27" s="83" t="s">
        <v>695</v>
      </c>
      <c r="P27" s="97" t="s">
        <v>702</v>
      </c>
      <c r="Q27" s="95"/>
    </row>
    <row r="28" spans="1:17" ht="27">
      <c r="A28" s="94">
        <v>2</v>
      </c>
      <c r="B28" s="167" t="s">
        <v>1600</v>
      </c>
      <c r="C28" s="96" t="s">
        <v>22</v>
      </c>
      <c r="D28" s="95" t="s">
        <v>5</v>
      </c>
      <c r="E28" s="107" t="s">
        <v>372</v>
      </c>
      <c r="F28" s="107" t="s">
        <v>23</v>
      </c>
      <c r="G28" s="152">
        <v>1966.1</v>
      </c>
      <c r="H28" s="95"/>
      <c r="I28" s="95" t="s">
        <v>8</v>
      </c>
      <c r="J28" s="107" t="s">
        <v>24</v>
      </c>
      <c r="K28" s="107" t="s">
        <v>25</v>
      </c>
      <c r="L28" s="107" t="s">
        <v>26</v>
      </c>
      <c r="M28" s="107" t="s">
        <v>16</v>
      </c>
      <c r="N28" s="95"/>
      <c r="O28" s="83" t="s">
        <v>695</v>
      </c>
      <c r="P28" s="97" t="s">
        <v>711</v>
      </c>
      <c r="Q28" s="95"/>
    </row>
    <row r="29" spans="1:17" s="170" customFormat="1" ht="27">
      <c r="A29" s="94">
        <v>3</v>
      </c>
      <c r="B29" s="167" t="s">
        <v>1600</v>
      </c>
      <c r="C29" s="96" t="s">
        <v>28</v>
      </c>
      <c r="D29" s="95" t="s">
        <v>29</v>
      </c>
      <c r="E29" s="107" t="s">
        <v>372</v>
      </c>
      <c r="F29" s="107" t="s">
        <v>30</v>
      </c>
      <c r="G29" s="152">
        <v>1965.07</v>
      </c>
      <c r="H29" s="95"/>
      <c r="I29" s="95" t="s">
        <v>31</v>
      </c>
      <c r="J29" s="107" t="s">
        <v>14</v>
      </c>
      <c r="K29" s="107" t="s">
        <v>14</v>
      </c>
      <c r="L29" s="107" t="s">
        <v>32</v>
      </c>
      <c r="M29" s="107" t="s">
        <v>16</v>
      </c>
      <c r="N29" s="95" t="s">
        <v>33</v>
      </c>
      <c r="O29" s="83" t="s">
        <v>695</v>
      </c>
      <c r="P29" s="97" t="s">
        <v>711</v>
      </c>
      <c r="Q29" s="95"/>
    </row>
    <row r="30" spans="1:17" ht="27">
      <c r="A30" s="94">
        <v>4</v>
      </c>
      <c r="B30" s="167" t="s">
        <v>1600</v>
      </c>
      <c r="C30" s="96" t="s">
        <v>48</v>
      </c>
      <c r="D30" s="95" t="s">
        <v>29</v>
      </c>
      <c r="E30" s="107" t="s">
        <v>372</v>
      </c>
      <c r="F30" s="107" t="s">
        <v>49</v>
      </c>
      <c r="G30" s="152">
        <v>1958.12</v>
      </c>
      <c r="H30" s="95"/>
      <c r="I30" s="95" t="s">
        <v>8</v>
      </c>
      <c r="J30" s="107" t="s">
        <v>24</v>
      </c>
      <c r="K30" s="107" t="s">
        <v>25</v>
      </c>
      <c r="L30" s="107" t="s">
        <v>50</v>
      </c>
      <c r="M30" s="107" t="s">
        <v>16</v>
      </c>
      <c r="N30" s="95" t="s">
        <v>729</v>
      </c>
      <c r="O30" s="83" t="s">
        <v>695</v>
      </c>
      <c r="P30" s="97" t="s">
        <v>737</v>
      </c>
      <c r="Q30" s="95"/>
    </row>
    <row r="31" spans="1:17" ht="25.5" customHeight="1">
      <c r="A31" s="94">
        <v>5</v>
      </c>
      <c r="B31" s="167" t="s">
        <v>1600</v>
      </c>
      <c r="C31" s="96" t="s">
        <v>61</v>
      </c>
      <c r="D31" s="95" t="s">
        <v>5</v>
      </c>
      <c r="E31" s="107" t="s">
        <v>372</v>
      </c>
      <c r="F31" s="107" t="s">
        <v>62</v>
      </c>
      <c r="G31" s="152">
        <v>1967.06</v>
      </c>
      <c r="H31" s="95"/>
      <c r="I31" s="95" t="s">
        <v>63</v>
      </c>
      <c r="J31" s="107" t="s">
        <v>14</v>
      </c>
      <c r="K31" s="107" t="s">
        <v>14</v>
      </c>
      <c r="L31" s="107" t="s">
        <v>64</v>
      </c>
      <c r="M31" s="107" t="s">
        <v>16</v>
      </c>
      <c r="N31" s="95" t="s">
        <v>17</v>
      </c>
      <c r="O31" s="83" t="s">
        <v>695</v>
      </c>
      <c r="P31" s="97" t="s">
        <v>711</v>
      </c>
      <c r="Q31" s="95"/>
    </row>
    <row r="32" spans="1:17" ht="27">
      <c r="A32" s="94">
        <v>6</v>
      </c>
      <c r="B32" s="167" t="s">
        <v>1600</v>
      </c>
      <c r="C32" s="96" t="s">
        <v>66</v>
      </c>
      <c r="D32" s="95" t="s">
        <v>5</v>
      </c>
      <c r="E32" s="107" t="s">
        <v>372</v>
      </c>
      <c r="F32" s="107" t="s">
        <v>49</v>
      </c>
      <c r="G32" s="152">
        <v>1968.07</v>
      </c>
      <c r="H32" s="95"/>
      <c r="I32" s="95" t="s">
        <v>8</v>
      </c>
      <c r="J32" s="107" t="s">
        <v>24</v>
      </c>
      <c r="K32" s="107" t="s">
        <v>25</v>
      </c>
      <c r="L32" s="107" t="s">
        <v>67</v>
      </c>
      <c r="M32" s="107" t="s">
        <v>16</v>
      </c>
      <c r="N32" s="95" t="s">
        <v>17</v>
      </c>
      <c r="O32" s="83" t="s">
        <v>695</v>
      </c>
      <c r="P32" s="97" t="s">
        <v>711</v>
      </c>
      <c r="Q32" s="95"/>
    </row>
    <row r="33" spans="1:17" ht="27">
      <c r="A33" s="94">
        <v>7</v>
      </c>
      <c r="B33" s="167" t="s">
        <v>1600</v>
      </c>
      <c r="C33" s="96" t="s">
        <v>533</v>
      </c>
      <c r="D33" s="95" t="s">
        <v>5</v>
      </c>
      <c r="E33" s="107" t="s">
        <v>372</v>
      </c>
      <c r="F33" s="107" t="s">
        <v>219</v>
      </c>
      <c r="G33" s="152">
        <v>1961.09</v>
      </c>
      <c r="H33" s="95"/>
      <c r="I33" s="95" t="s">
        <v>8</v>
      </c>
      <c r="J33" s="107" t="s">
        <v>24</v>
      </c>
      <c r="K33" s="107"/>
      <c r="L33" s="107" t="s">
        <v>534</v>
      </c>
      <c r="M33" s="107" t="s">
        <v>16</v>
      </c>
      <c r="N33" s="95" t="s">
        <v>17</v>
      </c>
      <c r="O33" s="83" t="s">
        <v>695</v>
      </c>
      <c r="P33" s="97" t="s">
        <v>711</v>
      </c>
      <c r="Q33" s="95"/>
    </row>
    <row r="34" spans="1:17" ht="27">
      <c r="A34" s="94">
        <v>8</v>
      </c>
      <c r="B34" s="167" t="s">
        <v>1600</v>
      </c>
      <c r="C34" s="96" t="s">
        <v>90</v>
      </c>
      <c r="D34" s="95" t="s">
        <v>5</v>
      </c>
      <c r="E34" s="107" t="s">
        <v>372</v>
      </c>
      <c r="F34" s="107" t="s">
        <v>91</v>
      </c>
      <c r="G34" s="152">
        <v>1962.06</v>
      </c>
      <c r="H34" s="95"/>
      <c r="I34" s="95" t="s">
        <v>8</v>
      </c>
      <c r="J34" s="107" t="s">
        <v>24</v>
      </c>
      <c r="K34" s="107" t="s">
        <v>92</v>
      </c>
      <c r="L34" s="107" t="s">
        <v>93</v>
      </c>
      <c r="M34" s="107" t="s">
        <v>16</v>
      </c>
      <c r="N34" s="94" t="s">
        <v>1361</v>
      </c>
      <c r="O34" s="83" t="s">
        <v>695</v>
      </c>
      <c r="P34" s="97" t="s">
        <v>711</v>
      </c>
      <c r="Q34" s="95"/>
    </row>
    <row r="35" spans="1:17" ht="27">
      <c r="A35" s="94">
        <v>9</v>
      </c>
      <c r="B35" s="167" t="s">
        <v>1600</v>
      </c>
      <c r="C35" s="96" t="s">
        <v>398</v>
      </c>
      <c r="D35" s="95" t="s">
        <v>29</v>
      </c>
      <c r="E35" s="107" t="s">
        <v>372</v>
      </c>
      <c r="F35" s="107" t="s">
        <v>49</v>
      </c>
      <c r="G35" s="152">
        <v>1958.04</v>
      </c>
      <c r="H35" s="95"/>
      <c r="I35" s="95" t="s">
        <v>63</v>
      </c>
      <c r="J35" s="107" t="s">
        <v>24</v>
      </c>
      <c r="K35" s="107" t="s">
        <v>92</v>
      </c>
      <c r="L35" s="107" t="s">
        <v>67</v>
      </c>
      <c r="M35" s="107" t="s">
        <v>16</v>
      </c>
      <c r="N35" s="95"/>
      <c r="O35" s="83" t="s">
        <v>695</v>
      </c>
      <c r="P35" s="97" t="s">
        <v>711</v>
      </c>
      <c r="Q35" s="95"/>
    </row>
    <row r="36" spans="1:17" ht="27">
      <c r="A36" s="94">
        <v>10</v>
      </c>
      <c r="B36" s="167" t="s">
        <v>1600</v>
      </c>
      <c r="C36" s="96" t="s">
        <v>436</v>
      </c>
      <c r="D36" s="95" t="s">
        <v>5</v>
      </c>
      <c r="E36" s="107" t="s">
        <v>372</v>
      </c>
      <c r="F36" s="107" t="s">
        <v>49</v>
      </c>
      <c r="G36" s="152">
        <v>1959.11</v>
      </c>
      <c r="H36" s="95"/>
      <c r="I36" s="95" t="s">
        <v>63</v>
      </c>
      <c r="J36" s="107" t="s">
        <v>24</v>
      </c>
      <c r="K36" s="107" t="s">
        <v>92</v>
      </c>
      <c r="L36" s="107" t="s">
        <v>481</v>
      </c>
      <c r="M36" s="107" t="s">
        <v>16</v>
      </c>
      <c r="N36" s="95" t="s">
        <v>17</v>
      </c>
      <c r="O36" s="83" t="s">
        <v>695</v>
      </c>
      <c r="P36" s="97" t="s">
        <v>702</v>
      </c>
      <c r="Q36" s="95"/>
    </row>
    <row r="37" spans="1:17" ht="30.75" customHeight="1">
      <c r="A37" s="94">
        <v>11</v>
      </c>
      <c r="B37" s="167" t="s">
        <v>1600</v>
      </c>
      <c r="C37" s="96" t="s">
        <v>117</v>
      </c>
      <c r="D37" s="95" t="s">
        <v>5</v>
      </c>
      <c r="E37" s="107" t="s">
        <v>372</v>
      </c>
      <c r="F37" s="107" t="s">
        <v>118</v>
      </c>
      <c r="G37" s="152">
        <v>1964.02</v>
      </c>
      <c r="H37" s="95"/>
      <c r="I37" s="95" t="s">
        <v>63</v>
      </c>
      <c r="J37" s="107" t="s">
        <v>24</v>
      </c>
      <c r="K37" s="107" t="s">
        <v>25</v>
      </c>
      <c r="L37" s="107" t="s">
        <v>119</v>
      </c>
      <c r="M37" s="107" t="s">
        <v>16</v>
      </c>
      <c r="N37" s="95" t="s">
        <v>17</v>
      </c>
      <c r="O37" s="83" t="s">
        <v>695</v>
      </c>
      <c r="P37" s="97" t="s">
        <v>711</v>
      </c>
      <c r="Q37" s="95"/>
    </row>
    <row r="38" spans="1:17" ht="27">
      <c r="A38" s="94">
        <v>12</v>
      </c>
      <c r="B38" s="167" t="s">
        <v>1600</v>
      </c>
      <c r="C38" s="110" t="s">
        <v>126</v>
      </c>
      <c r="D38" s="94" t="s">
        <v>5</v>
      </c>
      <c r="E38" s="100" t="s">
        <v>6</v>
      </c>
      <c r="F38" s="100" t="s">
        <v>127</v>
      </c>
      <c r="G38" s="150">
        <v>1979.11</v>
      </c>
      <c r="H38" s="94"/>
      <c r="I38" s="94" t="s">
        <v>8</v>
      </c>
      <c r="J38" s="100" t="s">
        <v>694</v>
      </c>
      <c r="K38" s="100" t="s">
        <v>14</v>
      </c>
      <c r="L38" s="100" t="s">
        <v>128</v>
      </c>
      <c r="M38" s="100" t="s">
        <v>16</v>
      </c>
      <c r="N38" s="94" t="s">
        <v>17</v>
      </c>
      <c r="O38" s="83" t="s">
        <v>695</v>
      </c>
      <c r="P38" s="111" t="s">
        <v>455</v>
      </c>
      <c r="Q38" s="112">
        <v>2010</v>
      </c>
    </row>
    <row r="39" spans="1:17" ht="27">
      <c r="A39" s="94">
        <v>13</v>
      </c>
      <c r="B39" s="167" t="s">
        <v>1600</v>
      </c>
      <c r="C39" s="96" t="s">
        <v>483</v>
      </c>
      <c r="D39" s="95" t="s">
        <v>5</v>
      </c>
      <c r="E39" s="107" t="s">
        <v>372</v>
      </c>
      <c r="F39" s="107" t="s">
        <v>40</v>
      </c>
      <c r="G39" s="152">
        <v>1965.08</v>
      </c>
      <c r="H39" s="95"/>
      <c r="I39" s="95" t="s">
        <v>8</v>
      </c>
      <c r="J39" s="107" t="s">
        <v>25</v>
      </c>
      <c r="K39" s="107" t="s">
        <v>25</v>
      </c>
      <c r="L39" s="107" t="s">
        <v>50</v>
      </c>
      <c r="M39" s="107" t="s">
        <v>16</v>
      </c>
      <c r="N39" s="95" t="s">
        <v>17</v>
      </c>
      <c r="O39" s="83" t="s">
        <v>695</v>
      </c>
      <c r="P39" s="97" t="s">
        <v>711</v>
      </c>
      <c r="Q39" s="95"/>
    </row>
    <row r="40" spans="1:17" ht="28.5">
      <c r="A40" s="94">
        <v>14</v>
      </c>
      <c r="B40" s="167" t="s">
        <v>1600</v>
      </c>
      <c r="C40" s="110" t="s">
        <v>140</v>
      </c>
      <c r="D40" s="100" t="s">
        <v>5</v>
      </c>
      <c r="E40" s="100" t="s">
        <v>6</v>
      </c>
      <c r="F40" s="100" t="s">
        <v>141</v>
      </c>
      <c r="G40" s="150">
        <v>1963.08</v>
      </c>
      <c r="H40" s="100"/>
      <c r="I40" s="94" t="s">
        <v>63</v>
      </c>
      <c r="J40" s="100" t="s">
        <v>694</v>
      </c>
      <c r="K40" s="100" t="s">
        <v>14</v>
      </c>
      <c r="L40" s="100" t="s">
        <v>142</v>
      </c>
      <c r="M40" s="100" t="s">
        <v>42</v>
      </c>
      <c r="N40" s="100" t="s">
        <v>17</v>
      </c>
      <c r="O40" s="83" t="s">
        <v>695</v>
      </c>
      <c r="P40" s="97" t="s">
        <v>1359</v>
      </c>
      <c r="Q40" s="113" t="s">
        <v>1375</v>
      </c>
    </row>
    <row r="41" spans="1:17" ht="27">
      <c r="A41" s="94">
        <v>15</v>
      </c>
      <c r="B41" s="167" t="s">
        <v>1600</v>
      </c>
      <c r="C41" s="96" t="s">
        <v>431</v>
      </c>
      <c r="D41" s="95" t="s">
        <v>5</v>
      </c>
      <c r="E41" s="107" t="s">
        <v>372</v>
      </c>
      <c r="F41" s="107" t="s">
        <v>36</v>
      </c>
      <c r="G41" s="152">
        <v>1957.12</v>
      </c>
      <c r="H41" s="95"/>
      <c r="I41" s="95" t="s">
        <v>8</v>
      </c>
      <c r="J41" s="107" t="s">
        <v>24</v>
      </c>
      <c r="K41" s="107" t="s">
        <v>92</v>
      </c>
      <c r="L41" s="107" t="s">
        <v>482</v>
      </c>
      <c r="M41" s="107" t="s">
        <v>16</v>
      </c>
      <c r="N41" s="95" t="s">
        <v>17</v>
      </c>
      <c r="O41" s="83" t="s">
        <v>695</v>
      </c>
      <c r="P41" s="97" t="s">
        <v>711</v>
      </c>
      <c r="Q41" s="95"/>
    </row>
    <row r="42" spans="1:17" ht="27">
      <c r="A42" s="94">
        <v>16</v>
      </c>
      <c r="B42" s="167" t="s">
        <v>1600</v>
      </c>
      <c r="C42" s="96" t="s">
        <v>430</v>
      </c>
      <c r="D42" s="95" t="s">
        <v>29</v>
      </c>
      <c r="E42" s="107" t="s">
        <v>372</v>
      </c>
      <c r="F42" s="107" t="s">
        <v>486</v>
      </c>
      <c r="G42" s="152">
        <v>1957.07</v>
      </c>
      <c r="H42" s="95"/>
      <c r="I42" s="95" t="s">
        <v>8</v>
      </c>
      <c r="J42" s="107" t="s">
        <v>24</v>
      </c>
      <c r="K42" s="107" t="s">
        <v>25</v>
      </c>
      <c r="L42" s="107" t="s">
        <v>310</v>
      </c>
      <c r="M42" s="107" t="s">
        <v>16</v>
      </c>
      <c r="N42" s="95"/>
      <c r="O42" s="83" t="s">
        <v>695</v>
      </c>
      <c r="P42" s="97" t="s">
        <v>711</v>
      </c>
      <c r="Q42" s="95"/>
    </row>
    <row r="43" spans="1:17" ht="40.5">
      <c r="A43" s="94">
        <v>17</v>
      </c>
      <c r="B43" s="167" t="s">
        <v>1600</v>
      </c>
      <c r="C43" s="96" t="s">
        <v>195</v>
      </c>
      <c r="D43" s="95" t="s">
        <v>5</v>
      </c>
      <c r="E43" s="107" t="s">
        <v>372</v>
      </c>
      <c r="F43" s="107" t="s">
        <v>196</v>
      </c>
      <c r="G43" s="152">
        <v>1966.04</v>
      </c>
      <c r="H43" s="95"/>
      <c r="I43" s="95" t="s">
        <v>8</v>
      </c>
      <c r="J43" s="107" t="s">
        <v>14</v>
      </c>
      <c r="K43" s="107" t="s">
        <v>14</v>
      </c>
      <c r="L43" s="107" t="s">
        <v>102</v>
      </c>
      <c r="M43" s="107" t="s">
        <v>16</v>
      </c>
      <c r="N43" s="95" t="s">
        <v>192</v>
      </c>
      <c r="O43" s="83" t="s">
        <v>695</v>
      </c>
      <c r="P43" s="97" t="s">
        <v>702</v>
      </c>
      <c r="Q43" s="95"/>
    </row>
    <row r="44" spans="1:17" ht="40.5">
      <c r="A44" s="94">
        <v>18</v>
      </c>
      <c r="B44" s="167" t="s">
        <v>1600</v>
      </c>
      <c r="C44" s="96" t="s">
        <v>487</v>
      </c>
      <c r="D44" s="95" t="s">
        <v>5</v>
      </c>
      <c r="E44" s="107" t="s">
        <v>372</v>
      </c>
      <c r="F44" s="107" t="s">
        <v>36</v>
      </c>
      <c r="G44" s="152">
        <v>1965.07</v>
      </c>
      <c r="H44" s="95"/>
      <c r="I44" s="95" t="s">
        <v>8</v>
      </c>
      <c r="J44" s="107" t="s">
        <v>24</v>
      </c>
      <c r="K44" s="107" t="s">
        <v>25</v>
      </c>
      <c r="L44" s="107" t="s">
        <v>488</v>
      </c>
      <c r="M44" s="107" t="s">
        <v>38</v>
      </c>
      <c r="N44" s="95"/>
      <c r="O44" s="83" t="s">
        <v>695</v>
      </c>
      <c r="P44" s="97" t="s">
        <v>711</v>
      </c>
      <c r="Q44" s="95"/>
    </row>
    <row r="45" spans="1:17" ht="27">
      <c r="A45" s="94">
        <v>19</v>
      </c>
      <c r="B45" s="167" t="s">
        <v>1600</v>
      </c>
      <c r="C45" s="96" t="s">
        <v>434</v>
      </c>
      <c r="D45" s="95" t="s">
        <v>5</v>
      </c>
      <c r="E45" s="107" t="s">
        <v>372</v>
      </c>
      <c r="F45" s="107" t="s">
        <v>505</v>
      </c>
      <c r="G45" s="152">
        <v>1956.11</v>
      </c>
      <c r="H45" s="95"/>
      <c r="I45" s="95" t="s">
        <v>63</v>
      </c>
      <c r="J45" s="107" t="s">
        <v>24</v>
      </c>
      <c r="K45" s="107" t="s">
        <v>92</v>
      </c>
      <c r="L45" s="107" t="s">
        <v>506</v>
      </c>
      <c r="M45" s="107" t="s">
        <v>16</v>
      </c>
      <c r="N45" s="95" t="s">
        <v>729</v>
      </c>
      <c r="O45" s="83" t="s">
        <v>695</v>
      </c>
      <c r="P45" s="97" t="s">
        <v>711</v>
      </c>
      <c r="Q45" s="95"/>
    </row>
    <row r="46" spans="1:17" ht="27.75" customHeight="1">
      <c r="A46" s="94">
        <v>20</v>
      </c>
      <c r="B46" s="167" t="s">
        <v>1600</v>
      </c>
      <c r="C46" s="96" t="s">
        <v>239</v>
      </c>
      <c r="D46" s="95" t="s">
        <v>29</v>
      </c>
      <c r="E46" s="107" t="s">
        <v>372</v>
      </c>
      <c r="F46" s="107" t="s">
        <v>30</v>
      </c>
      <c r="G46" s="152">
        <v>1957.07</v>
      </c>
      <c r="H46" s="95"/>
      <c r="I46" s="95" t="s">
        <v>8</v>
      </c>
      <c r="J46" s="107" t="s">
        <v>24</v>
      </c>
      <c r="K46" s="107" t="s">
        <v>92</v>
      </c>
      <c r="L46" s="107" t="s">
        <v>135</v>
      </c>
      <c r="M46" s="107" t="s">
        <v>16</v>
      </c>
      <c r="N46" s="95" t="s">
        <v>729</v>
      </c>
      <c r="O46" s="83" t="s">
        <v>695</v>
      </c>
      <c r="P46" s="97" t="s">
        <v>711</v>
      </c>
      <c r="Q46" s="95"/>
    </row>
    <row r="47" spans="1:17" ht="27">
      <c r="A47" s="94">
        <v>21</v>
      </c>
      <c r="B47" s="167" t="s">
        <v>1600</v>
      </c>
      <c r="C47" s="119" t="s">
        <v>240</v>
      </c>
      <c r="D47" s="95" t="s">
        <v>5</v>
      </c>
      <c r="E47" s="107" t="s">
        <v>372</v>
      </c>
      <c r="F47" s="107" t="s">
        <v>241</v>
      </c>
      <c r="G47" s="152">
        <v>1972.02</v>
      </c>
      <c r="H47" s="95"/>
      <c r="I47" s="95" t="s">
        <v>8</v>
      </c>
      <c r="J47" s="107" t="s">
        <v>14</v>
      </c>
      <c r="K47" s="107" t="s">
        <v>14</v>
      </c>
      <c r="L47" s="107" t="s">
        <v>242</v>
      </c>
      <c r="M47" s="107" t="s">
        <v>16</v>
      </c>
      <c r="N47" s="95" t="s">
        <v>17</v>
      </c>
      <c r="O47" s="83" t="s">
        <v>695</v>
      </c>
      <c r="P47" s="111" t="s">
        <v>457</v>
      </c>
      <c r="Q47" s="112">
        <v>2013</v>
      </c>
    </row>
    <row r="48" spans="1:17" ht="27">
      <c r="A48" s="94">
        <v>22</v>
      </c>
      <c r="B48" s="167" t="s">
        <v>1600</v>
      </c>
      <c r="C48" s="96" t="s">
        <v>253</v>
      </c>
      <c r="D48" s="95" t="s">
        <v>5</v>
      </c>
      <c r="E48" s="107" t="s">
        <v>372</v>
      </c>
      <c r="F48" s="107" t="s">
        <v>141</v>
      </c>
      <c r="G48" s="152">
        <v>1964.04</v>
      </c>
      <c r="H48" s="95"/>
      <c r="I48" s="95" t="s">
        <v>8</v>
      </c>
      <c r="J48" s="107" t="s">
        <v>25</v>
      </c>
      <c r="K48" s="107" t="s">
        <v>25</v>
      </c>
      <c r="L48" s="107" t="s">
        <v>254</v>
      </c>
      <c r="M48" s="107" t="s">
        <v>16</v>
      </c>
      <c r="N48" s="95" t="s">
        <v>17</v>
      </c>
      <c r="O48" s="83" t="s">
        <v>695</v>
      </c>
      <c r="P48" s="97" t="s">
        <v>702</v>
      </c>
      <c r="Q48" s="95"/>
    </row>
    <row r="49" spans="1:17" ht="40.5">
      <c r="A49" s="94">
        <v>23</v>
      </c>
      <c r="B49" s="167" t="s">
        <v>1600</v>
      </c>
      <c r="C49" s="96" t="s">
        <v>485</v>
      </c>
      <c r="D49" s="95" t="s">
        <v>5</v>
      </c>
      <c r="E49" s="107" t="s">
        <v>372</v>
      </c>
      <c r="F49" s="107" t="s">
        <v>271</v>
      </c>
      <c r="G49" s="152">
        <v>1957.12</v>
      </c>
      <c r="H49" s="95"/>
      <c r="I49" s="95" t="s">
        <v>8</v>
      </c>
      <c r="J49" s="107" t="s">
        <v>24</v>
      </c>
      <c r="K49" s="107" t="s">
        <v>92</v>
      </c>
      <c r="L49" s="107" t="s">
        <v>50</v>
      </c>
      <c r="M49" s="107" t="s">
        <v>1189</v>
      </c>
      <c r="N49" s="95" t="s">
        <v>33</v>
      </c>
      <c r="O49" s="83" t="s">
        <v>695</v>
      </c>
      <c r="P49" s="97" t="s">
        <v>711</v>
      </c>
      <c r="Q49" s="95"/>
    </row>
    <row r="50" spans="1:17" ht="27">
      <c r="A50" s="94">
        <v>24</v>
      </c>
      <c r="B50" s="167" t="s">
        <v>1600</v>
      </c>
      <c r="C50" s="96" t="s">
        <v>452</v>
      </c>
      <c r="D50" s="95" t="s">
        <v>29</v>
      </c>
      <c r="E50" s="107" t="s">
        <v>372</v>
      </c>
      <c r="F50" s="107" t="s">
        <v>476</v>
      </c>
      <c r="G50" s="152">
        <v>1963.08</v>
      </c>
      <c r="H50" s="95"/>
      <c r="I50" s="95" t="s">
        <v>8</v>
      </c>
      <c r="J50" s="107" t="s">
        <v>24</v>
      </c>
      <c r="K50" s="107"/>
      <c r="L50" s="107" t="s">
        <v>191</v>
      </c>
      <c r="M50" s="107" t="s">
        <v>16</v>
      </c>
      <c r="N50" s="95" t="s">
        <v>17</v>
      </c>
      <c r="O50" s="83" t="s">
        <v>695</v>
      </c>
      <c r="P50" s="97" t="s">
        <v>711</v>
      </c>
      <c r="Q50" s="95"/>
    </row>
    <row r="51" spans="1:17" ht="27">
      <c r="A51" s="94">
        <v>25</v>
      </c>
      <c r="B51" s="167" t="s">
        <v>1600</v>
      </c>
      <c r="C51" s="96" t="s">
        <v>68</v>
      </c>
      <c r="D51" s="95" t="s">
        <v>5</v>
      </c>
      <c r="E51" s="107" t="s">
        <v>372</v>
      </c>
      <c r="F51" s="107" t="s">
        <v>40</v>
      </c>
      <c r="G51" s="152">
        <v>1974.07</v>
      </c>
      <c r="H51" s="95"/>
      <c r="I51" s="95" t="s">
        <v>8</v>
      </c>
      <c r="J51" s="107" t="s">
        <v>24</v>
      </c>
      <c r="K51" s="107" t="s">
        <v>25</v>
      </c>
      <c r="L51" s="107" t="s">
        <v>69</v>
      </c>
      <c r="M51" s="107" t="s">
        <v>16</v>
      </c>
      <c r="N51" s="95" t="s">
        <v>17</v>
      </c>
      <c r="O51" s="83" t="s">
        <v>690</v>
      </c>
      <c r="P51" s="97" t="s">
        <v>462</v>
      </c>
      <c r="Q51" s="95"/>
    </row>
    <row r="52" spans="1:17" ht="41.25" thickBot="1">
      <c r="A52" s="94">
        <v>26</v>
      </c>
      <c r="B52" s="167" t="s">
        <v>1600</v>
      </c>
      <c r="C52" s="96" t="s">
        <v>35</v>
      </c>
      <c r="D52" s="95" t="s">
        <v>5</v>
      </c>
      <c r="E52" s="107" t="s">
        <v>372</v>
      </c>
      <c r="F52" s="107" t="s">
        <v>36</v>
      </c>
      <c r="G52" s="152">
        <v>1963.12</v>
      </c>
      <c r="H52" s="95"/>
      <c r="I52" s="95" t="s">
        <v>8</v>
      </c>
      <c r="J52" s="107" t="s">
        <v>24</v>
      </c>
      <c r="K52" s="107" t="s">
        <v>25</v>
      </c>
      <c r="L52" s="107" t="s">
        <v>37</v>
      </c>
      <c r="M52" s="107" t="s">
        <v>38</v>
      </c>
      <c r="N52" s="95" t="s">
        <v>17</v>
      </c>
      <c r="O52" s="83" t="s">
        <v>690</v>
      </c>
      <c r="P52" s="97" t="s">
        <v>462</v>
      </c>
      <c r="Q52" s="95"/>
    </row>
    <row r="53" spans="1:17" ht="41.25" thickBot="1">
      <c r="A53" s="94">
        <v>27</v>
      </c>
      <c r="B53" s="173" t="s">
        <v>1600</v>
      </c>
      <c r="C53" s="184" t="s">
        <v>502</v>
      </c>
      <c r="D53" s="183" t="s">
        <v>5</v>
      </c>
      <c r="E53" s="183" t="s">
        <v>372</v>
      </c>
      <c r="F53" s="183" t="s">
        <v>141</v>
      </c>
      <c r="G53" s="185">
        <v>1972.01</v>
      </c>
      <c r="H53" s="186"/>
      <c r="I53" s="186"/>
      <c r="J53" s="187" t="s">
        <v>25</v>
      </c>
      <c r="K53" s="187" t="s">
        <v>25</v>
      </c>
      <c r="L53" s="187" t="s">
        <v>225</v>
      </c>
      <c r="M53" s="187" t="s">
        <v>38</v>
      </c>
      <c r="N53" s="186"/>
      <c r="O53" s="132" t="s">
        <v>690</v>
      </c>
      <c r="P53" s="125" t="s">
        <v>462</v>
      </c>
      <c r="Q53" s="183"/>
    </row>
    <row r="54" spans="1:17" ht="27">
      <c r="A54" s="94">
        <v>28</v>
      </c>
      <c r="B54" s="167" t="s">
        <v>1600</v>
      </c>
      <c r="C54" s="96" t="s">
        <v>494</v>
      </c>
      <c r="D54" s="95" t="s">
        <v>5</v>
      </c>
      <c r="E54" s="107" t="s">
        <v>372</v>
      </c>
      <c r="F54" s="107" t="s">
        <v>486</v>
      </c>
      <c r="G54" s="152">
        <v>1961.11</v>
      </c>
      <c r="H54" s="95"/>
      <c r="I54" s="95" t="s">
        <v>8</v>
      </c>
      <c r="J54" s="107" t="s">
        <v>24</v>
      </c>
      <c r="K54" s="107" t="s">
        <v>92</v>
      </c>
      <c r="L54" s="107" t="s">
        <v>495</v>
      </c>
      <c r="M54" s="107" t="s">
        <v>16</v>
      </c>
      <c r="N54" s="95"/>
      <c r="O54" s="83" t="s">
        <v>690</v>
      </c>
      <c r="P54" s="97" t="s">
        <v>462</v>
      </c>
      <c r="Q54" s="95"/>
    </row>
    <row r="55" spans="1:17" ht="27">
      <c r="A55" s="94">
        <v>29</v>
      </c>
      <c r="B55" s="167" t="s">
        <v>1600</v>
      </c>
      <c r="C55" s="96" t="s">
        <v>489</v>
      </c>
      <c r="D55" s="95" t="s">
        <v>29</v>
      </c>
      <c r="E55" s="107" t="s">
        <v>372</v>
      </c>
      <c r="F55" s="107" t="s">
        <v>36</v>
      </c>
      <c r="G55" s="152">
        <v>1965.07</v>
      </c>
      <c r="H55" s="95"/>
      <c r="I55" s="95" t="s">
        <v>63</v>
      </c>
      <c r="J55" s="107" t="s">
        <v>14</v>
      </c>
      <c r="K55" s="107" t="s">
        <v>14</v>
      </c>
      <c r="L55" s="107" t="s">
        <v>388</v>
      </c>
      <c r="M55" s="107" t="s">
        <v>16</v>
      </c>
      <c r="N55" s="95"/>
      <c r="O55" s="83" t="s">
        <v>690</v>
      </c>
      <c r="P55" s="97" t="s">
        <v>462</v>
      </c>
      <c r="Q55" s="95"/>
    </row>
    <row r="56" spans="1:17" ht="27">
      <c r="A56" s="94">
        <v>30</v>
      </c>
      <c r="B56" s="167" t="s">
        <v>1600</v>
      </c>
      <c r="C56" s="96" t="s">
        <v>80</v>
      </c>
      <c r="D56" s="95" t="s">
        <v>5</v>
      </c>
      <c r="E56" s="107" t="s">
        <v>372</v>
      </c>
      <c r="F56" s="107" t="s">
        <v>81</v>
      </c>
      <c r="G56" s="152">
        <v>1964.11</v>
      </c>
      <c r="H56" s="95"/>
      <c r="I56" s="95" t="s">
        <v>63</v>
      </c>
      <c r="J56" s="107" t="s">
        <v>14</v>
      </c>
      <c r="K56" s="107" t="s">
        <v>14</v>
      </c>
      <c r="L56" s="107" t="s">
        <v>82</v>
      </c>
      <c r="M56" s="107" t="s">
        <v>16</v>
      </c>
      <c r="N56" s="95" t="s">
        <v>17</v>
      </c>
      <c r="O56" s="83" t="s">
        <v>690</v>
      </c>
      <c r="P56" s="97" t="s">
        <v>462</v>
      </c>
      <c r="Q56" s="95"/>
    </row>
    <row r="57" spans="1:17" ht="27">
      <c r="A57" s="94">
        <v>31</v>
      </c>
      <c r="B57" s="167" t="s">
        <v>1600</v>
      </c>
      <c r="C57" s="96" t="s">
        <v>535</v>
      </c>
      <c r="D57" s="95" t="s">
        <v>29</v>
      </c>
      <c r="E57" s="107" t="s">
        <v>372</v>
      </c>
      <c r="F57" s="107" t="s">
        <v>49</v>
      </c>
      <c r="G57" s="152">
        <v>1970.05</v>
      </c>
      <c r="H57" s="95"/>
      <c r="I57" s="95" t="s">
        <v>63</v>
      </c>
      <c r="J57" s="107" t="s">
        <v>24</v>
      </c>
      <c r="K57" s="107" t="s">
        <v>25</v>
      </c>
      <c r="L57" s="107" t="s">
        <v>518</v>
      </c>
      <c r="M57" s="107" t="s">
        <v>16</v>
      </c>
      <c r="N57" s="95"/>
      <c r="O57" s="83" t="s">
        <v>690</v>
      </c>
      <c r="P57" s="97" t="s">
        <v>462</v>
      </c>
      <c r="Q57" s="95"/>
    </row>
    <row r="58" spans="1:17" ht="27" customHeight="1">
      <c r="A58" s="94">
        <v>32</v>
      </c>
      <c r="B58" s="167" t="s">
        <v>1600</v>
      </c>
      <c r="C58" s="96" t="s">
        <v>538</v>
      </c>
      <c r="D58" s="95" t="s">
        <v>29</v>
      </c>
      <c r="E58" s="107" t="s">
        <v>372</v>
      </c>
      <c r="F58" s="107" t="s">
        <v>49</v>
      </c>
      <c r="G58" s="152">
        <v>1963.08</v>
      </c>
      <c r="H58" s="95"/>
      <c r="I58" s="95"/>
      <c r="J58" s="107" t="s">
        <v>24</v>
      </c>
      <c r="K58" s="107" t="s">
        <v>92</v>
      </c>
      <c r="L58" s="107" t="s">
        <v>202</v>
      </c>
      <c r="M58" s="107" t="s">
        <v>16</v>
      </c>
      <c r="N58" s="95"/>
      <c r="O58" s="83" t="s">
        <v>690</v>
      </c>
      <c r="P58" s="97" t="s">
        <v>462</v>
      </c>
      <c r="Q58" s="95"/>
    </row>
    <row r="59" spans="1:17" ht="27">
      <c r="A59" s="94">
        <v>33</v>
      </c>
      <c r="B59" s="167" t="s">
        <v>1600</v>
      </c>
      <c r="C59" s="96" t="s">
        <v>437</v>
      </c>
      <c r="D59" s="95" t="s">
        <v>5</v>
      </c>
      <c r="E59" s="107" t="s">
        <v>372</v>
      </c>
      <c r="F59" s="107" t="s">
        <v>470</v>
      </c>
      <c r="G59" s="152">
        <v>1973.09</v>
      </c>
      <c r="H59" s="95"/>
      <c r="I59" s="95" t="s">
        <v>8</v>
      </c>
      <c r="J59" s="107" t="s">
        <v>24</v>
      </c>
      <c r="K59" s="107" t="s">
        <v>25</v>
      </c>
      <c r="L59" s="107" t="s">
        <v>466</v>
      </c>
      <c r="M59" s="107" t="s">
        <v>16</v>
      </c>
      <c r="N59" s="95" t="s">
        <v>17</v>
      </c>
      <c r="O59" s="83" t="s">
        <v>690</v>
      </c>
      <c r="P59" s="97" t="s">
        <v>462</v>
      </c>
      <c r="Q59" s="95"/>
    </row>
    <row r="60" spans="1:17" ht="40.5">
      <c r="A60" s="94">
        <v>34</v>
      </c>
      <c r="B60" s="167" t="s">
        <v>1600</v>
      </c>
      <c r="C60" s="96" t="s">
        <v>111</v>
      </c>
      <c r="D60" s="95" t="s">
        <v>5</v>
      </c>
      <c r="E60" s="107" t="s">
        <v>372</v>
      </c>
      <c r="F60" s="107" t="s">
        <v>23</v>
      </c>
      <c r="G60" s="152">
        <v>1978.02</v>
      </c>
      <c r="H60" s="95"/>
      <c r="I60" s="95" t="s">
        <v>8</v>
      </c>
      <c r="J60" s="107" t="s">
        <v>14</v>
      </c>
      <c r="K60" s="107" t="s">
        <v>14</v>
      </c>
      <c r="L60" s="107" t="s">
        <v>112</v>
      </c>
      <c r="M60" s="107" t="s">
        <v>16</v>
      </c>
      <c r="N60" s="95" t="s">
        <v>33</v>
      </c>
      <c r="O60" s="83" t="s">
        <v>690</v>
      </c>
      <c r="P60" s="97" t="s">
        <v>462</v>
      </c>
      <c r="Q60" s="95"/>
    </row>
    <row r="61" spans="1:17" ht="27">
      <c r="A61" s="94">
        <v>35</v>
      </c>
      <c r="B61" s="167" t="s">
        <v>1600</v>
      </c>
      <c r="C61" s="96" t="s">
        <v>493</v>
      </c>
      <c r="D61" s="95" t="s">
        <v>5</v>
      </c>
      <c r="E61" s="107" t="s">
        <v>372</v>
      </c>
      <c r="F61" s="107" t="s">
        <v>7</v>
      </c>
      <c r="G61" s="152">
        <v>1960.09</v>
      </c>
      <c r="H61" s="95"/>
      <c r="I61" s="95" t="s">
        <v>8</v>
      </c>
      <c r="J61" s="107" t="s">
        <v>24</v>
      </c>
      <c r="K61" s="107" t="s">
        <v>25</v>
      </c>
      <c r="L61" s="107" t="s">
        <v>93</v>
      </c>
      <c r="M61" s="107" t="s">
        <v>16</v>
      </c>
      <c r="N61" s="95"/>
      <c r="O61" s="83" t="s">
        <v>690</v>
      </c>
      <c r="P61" s="97" t="s">
        <v>462</v>
      </c>
      <c r="Q61" s="95"/>
    </row>
    <row r="62" spans="1:17" ht="27">
      <c r="A62" s="94">
        <v>36</v>
      </c>
      <c r="B62" s="167" t="s">
        <v>1600</v>
      </c>
      <c r="C62" s="96" t="s">
        <v>484</v>
      </c>
      <c r="D62" s="95" t="s">
        <v>5</v>
      </c>
      <c r="E62" s="107" t="s">
        <v>372</v>
      </c>
      <c r="F62" s="107" t="s">
        <v>81</v>
      </c>
      <c r="G62" s="152">
        <v>1966.12</v>
      </c>
      <c r="H62" s="95"/>
      <c r="I62" s="95" t="s">
        <v>8</v>
      </c>
      <c r="J62" s="107" t="s">
        <v>24</v>
      </c>
      <c r="K62" s="107" t="s">
        <v>25</v>
      </c>
      <c r="L62" s="107" t="s">
        <v>331</v>
      </c>
      <c r="M62" s="107" t="s">
        <v>16</v>
      </c>
      <c r="N62" s="95" t="s">
        <v>33</v>
      </c>
      <c r="O62" s="83" t="s">
        <v>690</v>
      </c>
      <c r="P62" s="97" t="s">
        <v>462</v>
      </c>
      <c r="Q62" s="95"/>
    </row>
    <row r="63" spans="1:17" ht="27">
      <c r="A63" s="94">
        <v>37</v>
      </c>
      <c r="B63" s="167" t="s">
        <v>1600</v>
      </c>
      <c r="C63" s="96" t="s">
        <v>121</v>
      </c>
      <c r="D63" s="95" t="s">
        <v>5</v>
      </c>
      <c r="E63" s="107" t="s">
        <v>372</v>
      </c>
      <c r="F63" s="107" t="s">
        <v>122</v>
      </c>
      <c r="G63" s="152">
        <v>1972.08</v>
      </c>
      <c r="H63" s="95"/>
      <c r="I63" s="95" t="s">
        <v>8</v>
      </c>
      <c r="J63" s="107" t="s">
        <v>14</v>
      </c>
      <c r="K63" s="107" t="s">
        <v>14</v>
      </c>
      <c r="L63" s="107" t="s">
        <v>32</v>
      </c>
      <c r="M63" s="107" t="s">
        <v>16</v>
      </c>
      <c r="N63" s="95" t="s">
        <v>33</v>
      </c>
      <c r="O63" s="83" t="s">
        <v>690</v>
      </c>
      <c r="P63" s="97" t="s">
        <v>462</v>
      </c>
      <c r="Q63" s="95"/>
    </row>
    <row r="64" spans="1:17" s="132" customFormat="1" ht="13.5">
      <c r="A64" s="94">
        <v>38</v>
      </c>
      <c r="B64" s="167" t="s">
        <v>1600</v>
      </c>
      <c r="C64" s="96" t="s">
        <v>537</v>
      </c>
      <c r="D64" s="95" t="s">
        <v>29</v>
      </c>
      <c r="E64" s="107" t="s">
        <v>372</v>
      </c>
      <c r="F64" s="107" t="s">
        <v>49</v>
      </c>
      <c r="G64" s="152">
        <v>1961.12</v>
      </c>
      <c r="H64" s="95"/>
      <c r="I64" s="95"/>
      <c r="J64" s="107" t="s">
        <v>24</v>
      </c>
      <c r="K64" s="107" t="s">
        <v>92</v>
      </c>
      <c r="L64" s="107" t="s">
        <v>202</v>
      </c>
      <c r="M64" s="107" t="s">
        <v>16</v>
      </c>
      <c r="N64" s="95"/>
      <c r="O64" s="83" t="s">
        <v>690</v>
      </c>
      <c r="P64" s="97" t="s">
        <v>462</v>
      </c>
      <c r="Q64" s="95"/>
    </row>
    <row r="65" spans="1:17" ht="25.5" customHeight="1">
      <c r="A65" s="94">
        <v>39</v>
      </c>
      <c r="B65" s="167" t="s">
        <v>1600</v>
      </c>
      <c r="C65" s="96" t="s">
        <v>137</v>
      </c>
      <c r="D65" s="95" t="s">
        <v>5</v>
      </c>
      <c r="E65" s="107" t="s">
        <v>372</v>
      </c>
      <c r="F65" s="107" t="s">
        <v>138</v>
      </c>
      <c r="G65" s="152">
        <v>1959.08</v>
      </c>
      <c r="H65" s="95"/>
      <c r="I65" s="95" t="s">
        <v>8</v>
      </c>
      <c r="J65" s="107" t="s">
        <v>14</v>
      </c>
      <c r="K65" s="107" t="s">
        <v>14</v>
      </c>
      <c r="L65" s="107" t="s">
        <v>139</v>
      </c>
      <c r="M65" s="107" t="s">
        <v>16</v>
      </c>
      <c r="N65" s="95" t="s">
        <v>885</v>
      </c>
      <c r="O65" s="83" t="s">
        <v>690</v>
      </c>
      <c r="P65" s="97" t="s">
        <v>462</v>
      </c>
      <c r="Q65" s="95"/>
    </row>
    <row r="66" spans="1:17" ht="27">
      <c r="A66" s="94">
        <v>40</v>
      </c>
      <c r="B66" s="167" t="s">
        <v>1600</v>
      </c>
      <c r="C66" s="96" t="s">
        <v>511</v>
      </c>
      <c r="D66" s="95" t="s">
        <v>5</v>
      </c>
      <c r="E66" s="107" t="s">
        <v>512</v>
      </c>
      <c r="F66" s="107" t="s">
        <v>513</v>
      </c>
      <c r="G66" s="152">
        <v>1969.07</v>
      </c>
      <c r="H66" s="95"/>
      <c r="I66" s="95" t="s">
        <v>8</v>
      </c>
      <c r="J66" s="107" t="s">
        <v>14</v>
      </c>
      <c r="K66" s="107" t="s">
        <v>14</v>
      </c>
      <c r="L66" s="107" t="s">
        <v>514</v>
      </c>
      <c r="M66" s="107" t="s">
        <v>16</v>
      </c>
      <c r="N66" s="95"/>
      <c r="O66" s="83" t="s">
        <v>690</v>
      </c>
      <c r="P66" s="97" t="s">
        <v>462</v>
      </c>
      <c r="Q66" s="95"/>
    </row>
    <row r="67" spans="1:17" ht="27">
      <c r="A67" s="94">
        <v>41</v>
      </c>
      <c r="B67" s="167" t="s">
        <v>1600</v>
      </c>
      <c r="C67" s="96" t="s">
        <v>477</v>
      </c>
      <c r="D67" s="95" t="s">
        <v>5</v>
      </c>
      <c r="E67" s="107" t="s">
        <v>372</v>
      </c>
      <c r="F67" s="107" t="s">
        <v>7</v>
      </c>
      <c r="G67" s="152">
        <v>1967.08</v>
      </c>
      <c r="H67" s="95"/>
      <c r="I67" s="95" t="s">
        <v>8</v>
      </c>
      <c r="J67" s="107" t="s">
        <v>14</v>
      </c>
      <c r="K67" s="107" t="s">
        <v>14</v>
      </c>
      <c r="L67" s="107" t="s">
        <v>388</v>
      </c>
      <c r="M67" s="107" t="s">
        <v>16</v>
      </c>
      <c r="N67" s="95" t="s">
        <v>33</v>
      </c>
      <c r="O67" s="83" t="s">
        <v>690</v>
      </c>
      <c r="P67" s="97" t="s">
        <v>462</v>
      </c>
      <c r="Q67" s="95"/>
    </row>
    <row r="68" spans="1:17" ht="13.5">
      <c r="A68" s="94">
        <v>42</v>
      </c>
      <c r="B68" s="167" t="s">
        <v>1600</v>
      </c>
      <c r="C68" s="96" t="s">
        <v>379</v>
      </c>
      <c r="D68" s="95" t="s">
        <v>29</v>
      </c>
      <c r="E68" s="107" t="s">
        <v>372</v>
      </c>
      <c r="F68" s="107" t="s">
        <v>30</v>
      </c>
      <c r="G68" s="152">
        <v>1961.11</v>
      </c>
      <c r="H68" s="95"/>
      <c r="I68" s="95"/>
      <c r="J68" s="107" t="s">
        <v>24</v>
      </c>
      <c r="K68" s="107" t="s">
        <v>25</v>
      </c>
      <c r="L68" s="107" t="s">
        <v>375</v>
      </c>
      <c r="M68" s="107" t="s">
        <v>16</v>
      </c>
      <c r="N68" s="95"/>
      <c r="O68" s="83" t="s">
        <v>690</v>
      </c>
      <c r="P68" s="97" t="s">
        <v>462</v>
      </c>
      <c r="Q68" s="95"/>
    </row>
    <row r="69" spans="1:17" ht="54">
      <c r="A69" s="94">
        <v>43</v>
      </c>
      <c r="B69" s="167" t="s">
        <v>1600</v>
      </c>
      <c r="C69" s="96" t="s">
        <v>147</v>
      </c>
      <c r="D69" s="95" t="s">
        <v>5</v>
      </c>
      <c r="E69" s="107" t="s">
        <v>372</v>
      </c>
      <c r="F69" s="107" t="s">
        <v>148</v>
      </c>
      <c r="G69" s="152">
        <v>1970.03</v>
      </c>
      <c r="H69" s="95"/>
      <c r="I69" s="95" t="s">
        <v>8</v>
      </c>
      <c r="J69" s="107" t="s">
        <v>14</v>
      </c>
      <c r="K69" s="107" t="s">
        <v>14</v>
      </c>
      <c r="L69" s="107" t="s">
        <v>45</v>
      </c>
      <c r="M69" s="107" t="s">
        <v>16</v>
      </c>
      <c r="N69" s="95" t="s">
        <v>17</v>
      </c>
      <c r="O69" s="83" t="s">
        <v>690</v>
      </c>
      <c r="P69" s="97" t="s">
        <v>462</v>
      </c>
      <c r="Q69" s="95"/>
    </row>
    <row r="70" spans="1:17" ht="27">
      <c r="A70" s="94">
        <v>44</v>
      </c>
      <c r="B70" s="167" t="s">
        <v>1600</v>
      </c>
      <c r="C70" s="96" t="s">
        <v>150</v>
      </c>
      <c r="D70" s="95" t="s">
        <v>5</v>
      </c>
      <c r="E70" s="107" t="s">
        <v>372</v>
      </c>
      <c r="F70" s="107" t="s">
        <v>151</v>
      </c>
      <c r="G70" s="152">
        <v>1968.03</v>
      </c>
      <c r="H70" s="95"/>
      <c r="I70" s="95" t="s">
        <v>8</v>
      </c>
      <c r="J70" s="107" t="s">
        <v>24</v>
      </c>
      <c r="K70" s="107" t="s">
        <v>25</v>
      </c>
      <c r="L70" s="107" t="s">
        <v>152</v>
      </c>
      <c r="M70" s="107" t="s">
        <v>16</v>
      </c>
      <c r="N70" s="95" t="s">
        <v>17</v>
      </c>
      <c r="O70" s="83" t="s">
        <v>690</v>
      </c>
      <c r="P70" s="97" t="s">
        <v>462</v>
      </c>
      <c r="Q70" s="95"/>
    </row>
    <row r="71" spans="1:17" ht="27" customHeight="1">
      <c r="A71" s="94">
        <v>45</v>
      </c>
      <c r="B71" s="167" t="s">
        <v>1600</v>
      </c>
      <c r="C71" s="96" t="s">
        <v>153</v>
      </c>
      <c r="D71" s="95" t="s">
        <v>5</v>
      </c>
      <c r="E71" s="107" t="s">
        <v>372</v>
      </c>
      <c r="F71" s="107" t="s">
        <v>154</v>
      </c>
      <c r="G71" s="152">
        <v>1971.05</v>
      </c>
      <c r="H71" s="95"/>
      <c r="I71" s="95" t="s">
        <v>8</v>
      </c>
      <c r="J71" s="107" t="s">
        <v>24</v>
      </c>
      <c r="K71" s="107" t="s">
        <v>25</v>
      </c>
      <c r="L71" s="107" t="s">
        <v>50</v>
      </c>
      <c r="M71" s="107" t="s">
        <v>16</v>
      </c>
      <c r="N71" s="95" t="s">
        <v>17</v>
      </c>
      <c r="O71" s="83" t="s">
        <v>690</v>
      </c>
      <c r="P71" s="97" t="s">
        <v>462</v>
      </c>
      <c r="Q71" s="95"/>
    </row>
    <row r="72" spans="1:17" ht="40.5">
      <c r="A72" s="94">
        <v>46</v>
      </c>
      <c r="B72" s="167" t="s">
        <v>1600</v>
      </c>
      <c r="C72" s="96" t="s">
        <v>162</v>
      </c>
      <c r="D72" s="95" t="s">
        <v>5</v>
      </c>
      <c r="E72" s="107" t="s">
        <v>372</v>
      </c>
      <c r="F72" s="107" t="s">
        <v>163</v>
      </c>
      <c r="G72" s="152">
        <v>1965.08</v>
      </c>
      <c r="H72" s="95"/>
      <c r="I72" s="95" t="s">
        <v>8</v>
      </c>
      <c r="J72" s="107" t="s">
        <v>14</v>
      </c>
      <c r="K72" s="107" t="s">
        <v>14</v>
      </c>
      <c r="L72" s="107" t="s">
        <v>102</v>
      </c>
      <c r="M72" s="107" t="s">
        <v>16</v>
      </c>
      <c r="N72" s="95" t="s">
        <v>931</v>
      </c>
      <c r="O72" s="83" t="s">
        <v>690</v>
      </c>
      <c r="P72" s="97" t="s">
        <v>462</v>
      </c>
      <c r="Q72" s="95"/>
    </row>
    <row r="73" spans="1:17" ht="28.5">
      <c r="A73" s="94">
        <v>47</v>
      </c>
      <c r="B73" s="167" t="s">
        <v>1600</v>
      </c>
      <c r="C73" s="110" t="s">
        <v>165</v>
      </c>
      <c r="D73" s="100" t="s">
        <v>5</v>
      </c>
      <c r="E73" s="100" t="s">
        <v>6</v>
      </c>
      <c r="F73" s="100" t="s">
        <v>166</v>
      </c>
      <c r="G73" s="150">
        <v>1967.04</v>
      </c>
      <c r="H73" s="100"/>
      <c r="I73" s="94" t="s">
        <v>63</v>
      </c>
      <c r="J73" s="100" t="s">
        <v>167</v>
      </c>
      <c r="K73" s="100"/>
      <c r="L73" s="100" t="s">
        <v>55</v>
      </c>
      <c r="M73" s="100" t="s">
        <v>168</v>
      </c>
      <c r="N73" s="100" t="s">
        <v>17</v>
      </c>
      <c r="O73" s="83" t="s">
        <v>690</v>
      </c>
      <c r="P73" s="97" t="s">
        <v>462</v>
      </c>
      <c r="Q73" s="101" t="s">
        <v>1487</v>
      </c>
    </row>
    <row r="74" spans="1:17" s="132" customFormat="1" ht="13.5">
      <c r="A74" s="94">
        <v>48</v>
      </c>
      <c r="B74" s="167" t="s">
        <v>1600</v>
      </c>
      <c r="C74" s="96" t="s">
        <v>507</v>
      </c>
      <c r="D74" s="95" t="s">
        <v>29</v>
      </c>
      <c r="E74" s="107" t="s">
        <v>372</v>
      </c>
      <c r="F74" s="107" t="s">
        <v>280</v>
      </c>
      <c r="G74" s="152">
        <v>1961.01</v>
      </c>
      <c r="H74" s="95"/>
      <c r="I74" s="95"/>
      <c r="J74" s="107" t="s">
        <v>24</v>
      </c>
      <c r="K74" s="107" t="s">
        <v>25</v>
      </c>
      <c r="L74" s="107" t="s">
        <v>139</v>
      </c>
      <c r="M74" s="107" t="s">
        <v>16</v>
      </c>
      <c r="N74" s="95"/>
      <c r="O74" s="83" t="s">
        <v>690</v>
      </c>
      <c r="P74" s="97" t="s">
        <v>462</v>
      </c>
      <c r="Q74" s="95"/>
    </row>
    <row r="75" spans="1:17" ht="13.5">
      <c r="A75" s="94">
        <v>49</v>
      </c>
      <c r="B75" s="167" t="s">
        <v>1600</v>
      </c>
      <c r="C75" s="96" t="s">
        <v>517</v>
      </c>
      <c r="D75" s="95" t="s">
        <v>29</v>
      </c>
      <c r="E75" s="107" t="s">
        <v>372</v>
      </c>
      <c r="F75" s="107" t="s">
        <v>260</v>
      </c>
      <c r="G75" s="152">
        <v>1965.04</v>
      </c>
      <c r="H75" s="95"/>
      <c r="I75" s="95"/>
      <c r="J75" s="107" t="s">
        <v>24</v>
      </c>
      <c r="K75" s="107"/>
      <c r="L75" s="107" t="s">
        <v>518</v>
      </c>
      <c r="M75" s="107" t="s">
        <v>16</v>
      </c>
      <c r="N75" s="95"/>
      <c r="O75" s="83" t="s">
        <v>690</v>
      </c>
      <c r="P75" s="97" t="s">
        <v>462</v>
      </c>
      <c r="Q75" s="95"/>
    </row>
    <row r="76" spans="1:17" ht="27">
      <c r="A76" s="94">
        <v>50</v>
      </c>
      <c r="B76" s="167" t="s">
        <v>1600</v>
      </c>
      <c r="C76" s="96" t="s">
        <v>474</v>
      </c>
      <c r="D76" s="95" t="s">
        <v>5</v>
      </c>
      <c r="E76" s="107" t="s">
        <v>372</v>
      </c>
      <c r="F76" s="107" t="s">
        <v>1495</v>
      </c>
      <c r="G76" s="152">
        <v>1964.08</v>
      </c>
      <c r="H76" s="95"/>
      <c r="I76" s="95" t="s">
        <v>8</v>
      </c>
      <c r="J76" s="107" t="s">
        <v>14</v>
      </c>
      <c r="K76" s="107" t="s">
        <v>14</v>
      </c>
      <c r="L76" s="107" t="s">
        <v>139</v>
      </c>
      <c r="M76" s="107" t="s">
        <v>16</v>
      </c>
      <c r="N76" s="95" t="s">
        <v>17</v>
      </c>
      <c r="O76" s="83" t="s">
        <v>690</v>
      </c>
      <c r="P76" s="97" t="s">
        <v>462</v>
      </c>
      <c r="Q76" s="95"/>
    </row>
    <row r="77" spans="1:17" ht="27">
      <c r="A77" s="94">
        <v>51</v>
      </c>
      <c r="B77" s="167" t="s">
        <v>1600</v>
      </c>
      <c r="C77" s="96" t="s">
        <v>527</v>
      </c>
      <c r="D77" s="95" t="s">
        <v>29</v>
      </c>
      <c r="E77" s="107" t="s">
        <v>372</v>
      </c>
      <c r="F77" s="107" t="s">
        <v>49</v>
      </c>
      <c r="G77" s="152">
        <v>1964.09</v>
      </c>
      <c r="H77" s="95"/>
      <c r="I77" s="95" t="s">
        <v>528</v>
      </c>
      <c r="J77" s="107" t="s">
        <v>24</v>
      </c>
      <c r="K77" s="107" t="s">
        <v>25</v>
      </c>
      <c r="L77" s="107" t="s">
        <v>529</v>
      </c>
      <c r="M77" s="107" t="s">
        <v>16</v>
      </c>
      <c r="N77" s="95" t="s">
        <v>33</v>
      </c>
      <c r="O77" s="83" t="s">
        <v>690</v>
      </c>
      <c r="P77" s="97" t="s">
        <v>462</v>
      </c>
      <c r="Q77" s="95"/>
    </row>
    <row r="78" spans="1:17" ht="27">
      <c r="A78" s="94">
        <v>52</v>
      </c>
      <c r="B78" s="167" t="s">
        <v>1600</v>
      </c>
      <c r="C78" s="96" t="s">
        <v>193</v>
      </c>
      <c r="D78" s="95" t="s">
        <v>5</v>
      </c>
      <c r="E78" s="107" t="s">
        <v>372</v>
      </c>
      <c r="F78" s="107" t="s">
        <v>81</v>
      </c>
      <c r="G78" s="152">
        <v>1967.08</v>
      </c>
      <c r="H78" s="95"/>
      <c r="I78" s="95" t="s">
        <v>8</v>
      </c>
      <c r="J78" s="107" t="s">
        <v>25</v>
      </c>
      <c r="K78" s="107" t="s">
        <v>25</v>
      </c>
      <c r="L78" s="107" t="s">
        <v>194</v>
      </c>
      <c r="M78" s="107" t="s">
        <v>16</v>
      </c>
      <c r="N78" s="95" t="s">
        <v>17</v>
      </c>
      <c r="O78" s="83" t="s">
        <v>690</v>
      </c>
      <c r="P78" s="97" t="s">
        <v>462</v>
      </c>
      <c r="Q78" s="95"/>
    </row>
    <row r="79" spans="1:17" ht="27">
      <c r="A79" s="94">
        <v>53</v>
      </c>
      <c r="B79" s="167" t="s">
        <v>1600</v>
      </c>
      <c r="C79" s="96" t="s">
        <v>525</v>
      </c>
      <c r="D79" s="95" t="s">
        <v>5</v>
      </c>
      <c r="E79" s="107" t="s">
        <v>372</v>
      </c>
      <c r="F79" s="107" t="s">
        <v>49</v>
      </c>
      <c r="G79" s="152">
        <v>1969.09</v>
      </c>
      <c r="H79" s="95"/>
      <c r="I79" s="95" t="s">
        <v>8</v>
      </c>
      <c r="J79" s="107" t="s">
        <v>24</v>
      </c>
      <c r="K79" s="107" t="s">
        <v>14</v>
      </c>
      <c r="L79" s="107" t="s">
        <v>526</v>
      </c>
      <c r="M79" s="107" t="s">
        <v>16</v>
      </c>
      <c r="N79" s="95" t="s">
        <v>33</v>
      </c>
      <c r="O79" s="83" t="s">
        <v>690</v>
      </c>
      <c r="P79" s="97" t="s">
        <v>462</v>
      </c>
      <c r="Q79" s="95"/>
    </row>
    <row r="80" spans="1:17" ht="28.5">
      <c r="A80" s="94">
        <v>54</v>
      </c>
      <c r="B80" s="167" t="s">
        <v>1600</v>
      </c>
      <c r="C80" s="110" t="s">
        <v>197</v>
      </c>
      <c r="D80" s="100" t="s">
        <v>5</v>
      </c>
      <c r="E80" s="100" t="s">
        <v>6</v>
      </c>
      <c r="F80" s="100" t="s">
        <v>198</v>
      </c>
      <c r="G80" s="150">
        <v>1970.06</v>
      </c>
      <c r="H80" s="100"/>
      <c r="I80" s="94" t="s">
        <v>8</v>
      </c>
      <c r="J80" s="100" t="s">
        <v>694</v>
      </c>
      <c r="K80" s="100" t="s">
        <v>14</v>
      </c>
      <c r="L80" s="100" t="s">
        <v>142</v>
      </c>
      <c r="M80" s="100" t="s">
        <v>42</v>
      </c>
      <c r="N80" s="94" t="s">
        <v>33</v>
      </c>
      <c r="O80" s="83" t="s">
        <v>690</v>
      </c>
      <c r="P80" s="118" t="s">
        <v>1502</v>
      </c>
      <c r="Q80" s="101" t="s">
        <v>1503</v>
      </c>
    </row>
    <row r="81" spans="1:17" ht="28.5">
      <c r="A81" s="94">
        <v>55</v>
      </c>
      <c r="B81" s="167" t="s">
        <v>1600</v>
      </c>
      <c r="C81" s="96" t="s">
        <v>540</v>
      </c>
      <c r="D81" s="95" t="s">
        <v>29</v>
      </c>
      <c r="E81" s="107" t="s">
        <v>372</v>
      </c>
      <c r="F81" s="107" t="s">
        <v>49</v>
      </c>
      <c r="G81" s="152">
        <v>1960.02</v>
      </c>
      <c r="H81" s="95"/>
      <c r="I81" s="95" t="s">
        <v>63</v>
      </c>
      <c r="J81" s="107" t="s">
        <v>24</v>
      </c>
      <c r="K81" s="107" t="s">
        <v>25</v>
      </c>
      <c r="L81" s="107" t="s">
        <v>1506</v>
      </c>
      <c r="M81" s="107" t="s">
        <v>16</v>
      </c>
      <c r="N81" s="95"/>
      <c r="O81" s="83" t="s">
        <v>690</v>
      </c>
      <c r="P81" s="97" t="s">
        <v>462</v>
      </c>
      <c r="Q81" s="95"/>
    </row>
    <row r="82" spans="1:17" ht="27">
      <c r="A82" s="94">
        <v>56</v>
      </c>
      <c r="B82" s="167" t="s">
        <v>1600</v>
      </c>
      <c r="C82" s="96" t="s">
        <v>402</v>
      </c>
      <c r="D82" s="95" t="s">
        <v>29</v>
      </c>
      <c r="E82" s="107" t="s">
        <v>372</v>
      </c>
      <c r="F82" s="107" t="s">
        <v>496</v>
      </c>
      <c r="G82" s="152">
        <v>1960.09</v>
      </c>
      <c r="H82" s="95"/>
      <c r="I82" s="95" t="s">
        <v>63</v>
      </c>
      <c r="J82" s="107" t="s">
        <v>24</v>
      </c>
      <c r="K82" s="107" t="s">
        <v>92</v>
      </c>
      <c r="L82" s="107" t="s">
        <v>67</v>
      </c>
      <c r="M82" s="107" t="s">
        <v>16</v>
      </c>
      <c r="N82" s="95"/>
      <c r="O82" s="83" t="s">
        <v>690</v>
      </c>
      <c r="P82" s="97" t="s">
        <v>462</v>
      </c>
      <c r="Q82" s="95"/>
    </row>
    <row r="83" spans="1:17" ht="27">
      <c r="A83" s="94">
        <v>57</v>
      </c>
      <c r="B83" s="167" t="s">
        <v>1600</v>
      </c>
      <c r="C83" s="96" t="s">
        <v>201</v>
      </c>
      <c r="D83" s="95" t="s">
        <v>5</v>
      </c>
      <c r="E83" s="107" t="s">
        <v>372</v>
      </c>
      <c r="F83" s="107" t="s">
        <v>36</v>
      </c>
      <c r="G83" s="152">
        <v>1963.09</v>
      </c>
      <c r="H83" s="95"/>
      <c r="I83" s="95" t="s">
        <v>8</v>
      </c>
      <c r="J83" s="107" t="s">
        <v>24</v>
      </c>
      <c r="K83" s="107" t="s">
        <v>92</v>
      </c>
      <c r="L83" s="107" t="s">
        <v>202</v>
      </c>
      <c r="M83" s="107" t="s">
        <v>16</v>
      </c>
      <c r="N83" s="95" t="s">
        <v>17</v>
      </c>
      <c r="O83" s="83" t="s">
        <v>690</v>
      </c>
      <c r="P83" s="97" t="s">
        <v>462</v>
      </c>
      <c r="Q83" s="95"/>
    </row>
    <row r="84" spans="1:17" ht="27">
      <c r="A84" s="94">
        <v>58</v>
      </c>
      <c r="B84" s="167" t="s">
        <v>1600</v>
      </c>
      <c r="C84" s="96" t="s">
        <v>530</v>
      </c>
      <c r="D84" s="95" t="s">
        <v>29</v>
      </c>
      <c r="E84" s="107" t="s">
        <v>372</v>
      </c>
      <c r="F84" s="107" t="s">
        <v>49</v>
      </c>
      <c r="G84" s="152">
        <v>1965.08</v>
      </c>
      <c r="H84" s="95"/>
      <c r="I84" s="95" t="s">
        <v>8</v>
      </c>
      <c r="J84" s="107" t="s">
        <v>24</v>
      </c>
      <c r="K84" s="107" t="s">
        <v>25</v>
      </c>
      <c r="L84" s="107" t="s">
        <v>531</v>
      </c>
      <c r="M84" s="107" t="s">
        <v>16</v>
      </c>
      <c r="N84" s="95" t="s">
        <v>33</v>
      </c>
      <c r="O84" s="83" t="s">
        <v>690</v>
      </c>
      <c r="P84" s="97" t="s">
        <v>462</v>
      </c>
      <c r="Q84" s="95"/>
    </row>
    <row r="85" spans="1:17" ht="40.5">
      <c r="A85" s="94">
        <v>59</v>
      </c>
      <c r="B85" s="167" t="s">
        <v>1600</v>
      </c>
      <c r="C85" s="96" t="s">
        <v>208</v>
      </c>
      <c r="D85" s="95" t="s">
        <v>5</v>
      </c>
      <c r="E85" s="107" t="s">
        <v>372</v>
      </c>
      <c r="F85" s="107" t="s">
        <v>23</v>
      </c>
      <c r="G85" s="152">
        <v>1978.01</v>
      </c>
      <c r="H85" s="95"/>
      <c r="I85" s="95" t="s">
        <v>8</v>
      </c>
      <c r="J85" s="107" t="s">
        <v>14</v>
      </c>
      <c r="K85" s="107" t="s">
        <v>14</v>
      </c>
      <c r="L85" s="107" t="s">
        <v>209</v>
      </c>
      <c r="M85" s="107" t="s">
        <v>16</v>
      </c>
      <c r="N85" s="95" t="s">
        <v>33</v>
      </c>
      <c r="O85" s="83" t="s">
        <v>690</v>
      </c>
      <c r="P85" s="97" t="s">
        <v>462</v>
      </c>
      <c r="Q85" s="95"/>
    </row>
    <row r="86" spans="1:17" ht="13.5">
      <c r="A86" s="94">
        <v>60</v>
      </c>
      <c r="B86" s="167" t="s">
        <v>1600</v>
      </c>
      <c r="C86" s="96" t="s">
        <v>490</v>
      </c>
      <c r="D86" s="95" t="s">
        <v>5</v>
      </c>
      <c r="E86" s="107" t="s">
        <v>372</v>
      </c>
      <c r="F86" s="107" t="s">
        <v>491</v>
      </c>
      <c r="G86" s="152">
        <v>1962.12</v>
      </c>
      <c r="H86" s="95"/>
      <c r="I86" s="95"/>
      <c r="J86" s="107" t="s">
        <v>24</v>
      </c>
      <c r="K86" s="107" t="s">
        <v>25</v>
      </c>
      <c r="L86" s="107" t="s">
        <v>50</v>
      </c>
      <c r="M86" s="107" t="s">
        <v>16</v>
      </c>
      <c r="N86" s="95"/>
      <c r="O86" s="83" t="s">
        <v>690</v>
      </c>
      <c r="P86" s="97" t="s">
        <v>462</v>
      </c>
      <c r="Q86" s="95"/>
    </row>
    <row r="87" spans="1:17" ht="27">
      <c r="A87" s="94">
        <v>61</v>
      </c>
      <c r="B87" s="167" t="s">
        <v>1600</v>
      </c>
      <c r="C87" s="96" t="s">
        <v>521</v>
      </c>
      <c r="D87" s="95" t="s">
        <v>5</v>
      </c>
      <c r="E87" s="107" t="s">
        <v>372</v>
      </c>
      <c r="F87" s="107" t="s">
        <v>513</v>
      </c>
      <c r="G87" s="152">
        <v>1962.02</v>
      </c>
      <c r="H87" s="95"/>
      <c r="I87" s="95" t="s">
        <v>522</v>
      </c>
      <c r="J87" s="107" t="s">
        <v>14</v>
      </c>
      <c r="K87" s="107" t="s">
        <v>14</v>
      </c>
      <c r="L87" s="107" t="s">
        <v>523</v>
      </c>
      <c r="M87" s="107" t="s">
        <v>16</v>
      </c>
      <c r="N87" s="95"/>
      <c r="O87" s="83" t="s">
        <v>690</v>
      </c>
      <c r="P87" s="97" t="s">
        <v>462</v>
      </c>
      <c r="Q87" s="95"/>
    </row>
    <row r="88" spans="1:17" ht="13.5">
      <c r="A88" s="94">
        <v>62</v>
      </c>
      <c r="B88" s="167" t="s">
        <v>1600</v>
      </c>
      <c r="C88" s="96" t="s">
        <v>500</v>
      </c>
      <c r="D88" s="95" t="s">
        <v>29</v>
      </c>
      <c r="E88" s="107" t="s">
        <v>372</v>
      </c>
      <c r="F88" s="107" t="s">
        <v>36</v>
      </c>
      <c r="G88" s="152">
        <v>1964.1</v>
      </c>
      <c r="H88" s="95"/>
      <c r="I88" s="95"/>
      <c r="J88" s="107" t="s">
        <v>24</v>
      </c>
      <c r="K88" s="107" t="s">
        <v>25</v>
      </c>
      <c r="L88" s="107" t="s">
        <v>501</v>
      </c>
      <c r="M88" s="107" t="s">
        <v>16</v>
      </c>
      <c r="N88" s="95"/>
      <c r="O88" s="83" t="s">
        <v>690</v>
      </c>
      <c r="P88" s="97" t="s">
        <v>462</v>
      </c>
      <c r="Q88" s="95"/>
    </row>
    <row r="89" spans="1:17" ht="27">
      <c r="A89" s="94">
        <v>63</v>
      </c>
      <c r="B89" s="167" t="s">
        <v>1600</v>
      </c>
      <c r="C89" s="96" t="s">
        <v>497</v>
      </c>
      <c r="D89" s="95" t="s">
        <v>5</v>
      </c>
      <c r="E89" s="107" t="s">
        <v>372</v>
      </c>
      <c r="F89" s="107" t="s">
        <v>36</v>
      </c>
      <c r="G89" s="152">
        <v>1967.02</v>
      </c>
      <c r="H89" s="95"/>
      <c r="I89" s="95" t="s">
        <v>63</v>
      </c>
      <c r="J89" s="107" t="s">
        <v>24</v>
      </c>
      <c r="K89" s="107" t="s">
        <v>25</v>
      </c>
      <c r="L89" s="107" t="s">
        <v>495</v>
      </c>
      <c r="M89" s="107" t="s">
        <v>16</v>
      </c>
      <c r="N89" s="95"/>
      <c r="O89" s="83" t="s">
        <v>690</v>
      </c>
      <c r="P89" s="97" t="s">
        <v>462</v>
      </c>
      <c r="Q89" s="95"/>
    </row>
    <row r="90" spans="1:17" ht="27">
      <c r="A90" s="94">
        <v>64</v>
      </c>
      <c r="B90" s="167" t="s">
        <v>1600</v>
      </c>
      <c r="C90" s="96" t="s">
        <v>509</v>
      </c>
      <c r="D90" s="95" t="s">
        <v>5</v>
      </c>
      <c r="E90" s="107" t="s">
        <v>372</v>
      </c>
      <c r="F90" s="107" t="s">
        <v>49</v>
      </c>
      <c r="G90" s="152">
        <v>1969.09</v>
      </c>
      <c r="H90" s="95"/>
      <c r="I90" s="95" t="s">
        <v>8</v>
      </c>
      <c r="J90" s="107" t="s">
        <v>24</v>
      </c>
      <c r="K90" s="107" t="s">
        <v>92</v>
      </c>
      <c r="L90" s="107" t="s">
        <v>510</v>
      </c>
      <c r="M90" s="107" t="s">
        <v>16</v>
      </c>
      <c r="N90" s="95"/>
      <c r="O90" s="83" t="s">
        <v>690</v>
      </c>
      <c r="P90" s="97" t="s">
        <v>462</v>
      </c>
      <c r="Q90" s="95"/>
    </row>
    <row r="91" spans="1:17" ht="40.5">
      <c r="A91" s="94">
        <v>65</v>
      </c>
      <c r="B91" s="167" t="s">
        <v>1600</v>
      </c>
      <c r="C91" s="96" t="s">
        <v>216</v>
      </c>
      <c r="D91" s="95" t="s">
        <v>5</v>
      </c>
      <c r="E91" s="107" t="s">
        <v>372</v>
      </c>
      <c r="F91" s="107" t="s">
        <v>148</v>
      </c>
      <c r="G91" s="152">
        <v>1965.02</v>
      </c>
      <c r="H91" s="95"/>
      <c r="I91" s="95" t="s">
        <v>8</v>
      </c>
      <c r="J91" s="107" t="s">
        <v>25</v>
      </c>
      <c r="K91" s="107" t="s">
        <v>25</v>
      </c>
      <c r="L91" s="107" t="s">
        <v>217</v>
      </c>
      <c r="M91" s="107" t="s">
        <v>16</v>
      </c>
      <c r="N91" s="95" t="s">
        <v>931</v>
      </c>
      <c r="O91" s="83" t="s">
        <v>690</v>
      </c>
      <c r="P91" s="97" t="s">
        <v>462</v>
      </c>
      <c r="Q91" s="95"/>
    </row>
    <row r="92" spans="1:17" ht="27">
      <c r="A92" s="94">
        <v>66</v>
      </c>
      <c r="B92" s="167" t="s">
        <v>1600</v>
      </c>
      <c r="C92" s="96" t="s">
        <v>218</v>
      </c>
      <c r="D92" s="95" t="s">
        <v>5</v>
      </c>
      <c r="E92" s="107" t="s">
        <v>372</v>
      </c>
      <c r="F92" s="107" t="s">
        <v>219</v>
      </c>
      <c r="G92" s="152">
        <v>1964.11</v>
      </c>
      <c r="H92" s="95"/>
      <c r="I92" s="95" t="s">
        <v>8</v>
      </c>
      <c r="J92" s="107" t="s">
        <v>24</v>
      </c>
      <c r="K92" s="107" t="s">
        <v>25</v>
      </c>
      <c r="L92" s="107" t="s">
        <v>220</v>
      </c>
      <c r="M92" s="107" t="s">
        <v>16</v>
      </c>
      <c r="N92" s="95" t="s">
        <v>17</v>
      </c>
      <c r="O92" s="83" t="s">
        <v>690</v>
      </c>
      <c r="P92" s="97" t="s">
        <v>711</v>
      </c>
      <c r="Q92" s="95"/>
    </row>
    <row r="93" spans="1:17" ht="27">
      <c r="A93" s="94">
        <v>67</v>
      </c>
      <c r="B93" s="167" t="s">
        <v>1600</v>
      </c>
      <c r="C93" s="96" t="s">
        <v>224</v>
      </c>
      <c r="D93" s="95" t="s">
        <v>5</v>
      </c>
      <c r="E93" s="107" t="s">
        <v>372</v>
      </c>
      <c r="F93" s="107" t="s">
        <v>49</v>
      </c>
      <c r="G93" s="152">
        <v>1973.11</v>
      </c>
      <c r="H93" s="95"/>
      <c r="I93" s="95" t="s">
        <v>8</v>
      </c>
      <c r="J93" s="107" t="s">
        <v>14</v>
      </c>
      <c r="K93" s="107" t="s">
        <v>14</v>
      </c>
      <c r="L93" s="107" t="s">
        <v>225</v>
      </c>
      <c r="M93" s="107" t="s">
        <v>16</v>
      </c>
      <c r="N93" s="95"/>
      <c r="O93" s="83" t="s">
        <v>690</v>
      </c>
      <c r="P93" s="97" t="s">
        <v>462</v>
      </c>
      <c r="Q93" s="95"/>
    </row>
    <row r="94" spans="1:17" ht="27">
      <c r="A94" s="94">
        <v>68</v>
      </c>
      <c r="B94" s="167" t="s">
        <v>1600</v>
      </c>
      <c r="C94" s="110" t="s">
        <v>229</v>
      </c>
      <c r="D94" s="100" t="s">
        <v>5</v>
      </c>
      <c r="E94" s="100" t="s">
        <v>6</v>
      </c>
      <c r="F94" s="100" t="s">
        <v>163</v>
      </c>
      <c r="G94" s="150">
        <v>1958.08</v>
      </c>
      <c r="H94" s="100"/>
      <c r="I94" s="94" t="s">
        <v>8</v>
      </c>
      <c r="J94" s="100" t="s">
        <v>24</v>
      </c>
      <c r="K94" s="100" t="s">
        <v>92</v>
      </c>
      <c r="L94" s="100" t="s">
        <v>67</v>
      </c>
      <c r="M94" s="100" t="s">
        <v>42</v>
      </c>
      <c r="N94" s="100" t="s">
        <v>17</v>
      </c>
      <c r="O94" s="83" t="s">
        <v>690</v>
      </c>
      <c r="P94" s="118" t="s">
        <v>51</v>
      </c>
      <c r="Q94" s="101">
        <v>1993</v>
      </c>
    </row>
    <row r="95" spans="1:17" ht="13.5">
      <c r="A95" s="94">
        <v>69</v>
      </c>
      <c r="B95" s="167" t="s">
        <v>1600</v>
      </c>
      <c r="C95" s="96" t="s">
        <v>515</v>
      </c>
      <c r="D95" s="95" t="s">
        <v>29</v>
      </c>
      <c r="E95" s="107" t="s">
        <v>372</v>
      </c>
      <c r="F95" s="107" t="s">
        <v>141</v>
      </c>
      <c r="G95" s="152">
        <v>1964.01</v>
      </c>
      <c r="H95" s="95"/>
      <c r="I95" s="95"/>
      <c r="J95" s="107" t="s">
        <v>24</v>
      </c>
      <c r="K95" s="107" t="s">
        <v>25</v>
      </c>
      <c r="L95" s="107" t="s">
        <v>516</v>
      </c>
      <c r="M95" s="107" t="s">
        <v>16</v>
      </c>
      <c r="N95" s="95"/>
      <c r="O95" s="83" t="s">
        <v>690</v>
      </c>
      <c r="P95" s="97" t="s">
        <v>462</v>
      </c>
      <c r="Q95" s="95"/>
    </row>
    <row r="96" spans="1:17" ht="27">
      <c r="A96" s="94">
        <v>70</v>
      </c>
      <c r="B96" s="167" t="s">
        <v>1600</v>
      </c>
      <c r="C96" s="96" t="s">
        <v>479</v>
      </c>
      <c r="D96" s="95" t="s">
        <v>5</v>
      </c>
      <c r="E96" s="107" t="s">
        <v>372</v>
      </c>
      <c r="F96" s="107" t="s">
        <v>480</v>
      </c>
      <c r="G96" s="152">
        <v>1962.09</v>
      </c>
      <c r="H96" s="95"/>
      <c r="I96" s="95" t="s">
        <v>8</v>
      </c>
      <c r="J96" s="107" t="s">
        <v>24</v>
      </c>
      <c r="K96" s="107" t="s">
        <v>25</v>
      </c>
      <c r="L96" s="107" t="s">
        <v>67</v>
      </c>
      <c r="M96" s="107" t="s">
        <v>16</v>
      </c>
      <c r="N96" s="95" t="s">
        <v>17</v>
      </c>
      <c r="O96" s="83" t="s">
        <v>690</v>
      </c>
      <c r="P96" s="97" t="s">
        <v>462</v>
      </c>
      <c r="Q96" s="95"/>
    </row>
    <row r="97" spans="1:17" ht="26.25" customHeight="1">
      <c r="A97" s="94">
        <v>71</v>
      </c>
      <c r="B97" s="167" t="s">
        <v>1600</v>
      </c>
      <c r="C97" s="96" t="s">
        <v>460</v>
      </c>
      <c r="D97" s="95" t="s">
        <v>5</v>
      </c>
      <c r="E97" s="107" t="s">
        <v>372</v>
      </c>
      <c r="F97" s="107" t="s">
        <v>62</v>
      </c>
      <c r="G97" s="152">
        <v>1966.08</v>
      </c>
      <c r="H97" s="95"/>
      <c r="I97" s="95" t="s">
        <v>8</v>
      </c>
      <c r="J97" s="107" t="s">
        <v>14</v>
      </c>
      <c r="K97" s="107" t="s">
        <v>14</v>
      </c>
      <c r="L97" s="107" t="s">
        <v>508</v>
      </c>
      <c r="M97" s="107" t="s">
        <v>16</v>
      </c>
      <c r="N97" s="95" t="s">
        <v>17</v>
      </c>
      <c r="O97" s="83" t="s">
        <v>690</v>
      </c>
      <c r="P97" s="97" t="s">
        <v>462</v>
      </c>
      <c r="Q97" s="95"/>
    </row>
    <row r="98" spans="1:17" ht="27">
      <c r="A98" s="94">
        <v>72</v>
      </c>
      <c r="B98" s="167" t="s">
        <v>1600</v>
      </c>
      <c r="C98" s="96" t="s">
        <v>458</v>
      </c>
      <c r="D98" s="95" t="s">
        <v>5</v>
      </c>
      <c r="E98" s="107" t="s">
        <v>372</v>
      </c>
      <c r="F98" s="107" t="s">
        <v>280</v>
      </c>
      <c r="G98" s="152">
        <v>1964.12</v>
      </c>
      <c r="H98" s="95"/>
      <c r="I98" s="95" t="s">
        <v>63</v>
      </c>
      <c r="J98" s="107" t="s">
        <v>14</v>
      </c>
      <c r="K98" s="107" t="s">
        <v>14</v>
      </c>
      <c r="L98" s="107" t="s">
        <v>205</v>
      </c>
      <c r="M98" s="107" t="s">
        <v>16</v>
      </c>
      <c r="N98" s="95" t="s">
        <v>33</v>
      </c>
      <c r="O98" s="83" t="s">
        <v>690</v>
      </c>
      <c r="P98" s="97" t="s">
        <v>462</v>
      </c>
      <c r="Q98" s="95"/>
    </row>
    <row r="99" spans="1:17" ht="27">
      <c r="A99" s="94">
        <v>73</v>
      </c>
      <c r="B99" s="167" t="s">
        <v>1600</v>
      </c>
      <c r="C99" s="96" t="s">
        <v>498</v>
      </c>
      <c r="D99" s="95" t="s">
        <v>5</v>
      </c>
      <c r="E99" s="107" t="s">
        <v>372</v>
      </c>
      <c r="F99" s="107" t="s">
        <v>40</v>
      </c>
      <c r="G99" s="152">
        <v>1968.07</v>
      </c>
      <c r="H99" s="95"/>
      <c r="I99" s="95" t="s">
        <v>8</v>
      </c>
      <c r="J99" s="107" t="s">
        <v>14</v>
      </c>
      <c r="K99" s="107" t="s">
        <v>14</v>
      </c>
      <c r="L99" s="107" t="s">
        <v>499</v>
      </c>
      <c r="M99" s="107" t="s">
        <v>16</v>
      </c>
      <c r="N99" s="95"/>
      <c r="O99" s="83" t="s">
        <v>690</v>
      </c>
      <c r="P99" s="97" t="s">
        <v>462</v>
      </c>
      <c r="Q99" s="95"/>
    </row>
    <row r="100" spans="1:17" ht="27">
      <c r="A100" s="94">
        <v>74</v>
      </c>
      <c r="B100" s="167" t="s">
        <v>1600</v>
      </c>
      <c r="C100" s="96" t="s">
        <v>257</v>
      </c>
      <c r="D100" s="95" t="s">
        <v>5</v>
      </c>
      <c r="E100" s="107" t="s">
        <v>372</v>
      </c>
      <c r="F100" s="107" t="s">
        <v>248</v>
      </c>
      <c r="G100" s="152">
        <v>1964.07</v>
      </c>
      <c r="H100" s="95"/>
      <c r="I100" s="95" t="s">
        <v>8</v>
      </c>
      <c r="J100" s="107" t="s">
        <v>24</v>
      </c>
      <c r="K100" s="107" t="s">
        <v>92</v>
      </c>
      <c r="L100" s="107" t="s">
        <v>258</v>
      </c>
      <c r="M100" s="107" t="s">
        <v>16</v>
      </c>
      <c r="N100" s="95"/>
      <c r="O100" s="83" t="s">
        <v>690</v>
      </c>
      <c r="P100" s="97" t="s">
        <v>462</v>
      </c>
      <c r="Q100" s="95"/>
    </row>
    <row r="101" spans="1:17" ht="27">
      <c r="A101" s="94">
        <v>75</v>
      </c>
      <c r="B101" s="167" t="s">
        <v>1600</v>
      </c>
      <c r="C101" s="96" t="s">
        <v>259</v>
      </c>
      <c r="D101" s="95" t="s">
        <v>5</v>
      </c>
      <c r="E101" s="107" t="s">
        <v>372</v>
      </c>
      <c r="F101" s="107" t="s">
        <v>260</v>
      </c>
      <c r="G101" s="152">
        <v>1966.07</v>
      </c>
      <c r="H101" s="95"/>
      <c r="I101" s="95" t="s">
        <v>8</v>
      </c>
      <c r="J101" s="107" t="s">
        <v>24</v>
      </c>
      <c r="K101" s="107" t="s">
        <v>92</v>
      </c>
      <c r="L101" s="107" t="s">
        <v>67</v>
      </c>
      <c r="M101" s="107" t="s">
        <v>16</v>
      </c>
      <c r="N101" s="95" t="s">
        <v>17</v>
      </c>
      <c r="O101" s="83" t="s">
        <v>690</v>
      </c>
      <c r="P101" s="97" t="s">
        <v>462</v>
      </c>
      <c r="Q101" s="95"/>
    </row>
    <row r="102" spans="1:17" ht="27">
      <c r="A102" s="94">
        <v>76</v>
      </c>
      <c r="B102" s="173" t="s">
        <v>1600</v>
      </c>
      <c r="C102" s="108" t="s">
        <v>261</v>
      </c>
      <c r="D102" s="94" t="s">
        <v>5</v>
      </c>
      <c r="E102" s="100" t="s">
        <v>372</v>
      </c>
      <c r="F102" s="100" t="s">
        <v>127</v>
      </c>
      <c r="G102" s="150">
        <v>1970.05</v>
      </c>
      <c r="H102" s="94"/>
      <c r="I102" s="94" t="s">
        <v>63</v>
      </c>
      <c r="J102" s="100" t="s">
        <v>14</v>
      </c>
      <c r="K102" s="100" t="s">
        <v>14</v>
      </c>
      <c r="L102" s="100" t="s">
        <v>262</v>
      </c>
      <c r="M102" s="100" t="s">
        <v>16</v>
      </c>
      <c r="N102" s="94"/>
      <c r="O102" s="132" t="s">
        <v>690</v>
      </c>
      <c r="P102" s="97" t="s">
        <v>462</v>
      </c>
      <c r="Q102" s="94"/>
    </row>
    <row r="103" spans="1:17" ht="23.25" customHeight="1">
      <c r="A103" s="94">
        <v>77</v>
      </c>
      <c r="B103" s="167" t="s">
        <v>1600</v>
      </c>
      <c r="C103" s="110" t="s">
        <v>263</v>
      </c>
      <c r="D103" s="100" t="s">
        <v>5</v>
      </c>
      <c r="E103" s="100" t="s">
        <v>6</v>
      </c>
      <c r="F103" s="100" t="s">
        <v>36</v>
      </c>
      <c r="G103" s="150">
        <v>1968.07</v>
      </c>
      <c r="H103" s="100"/>
      <c r="I103" s="94" t="s">
        <v>63</v>
      </c>
      <c r="J103" s="100" t="s">
        <v>24</v>
      </c>
      <c r="K103" s="100" t="s">
        <v>25</v>
      </c>
      <c r="L103" s="100" t="s">
        <v>50</v>
      </c>
      <c r="M103" s="100" t="s">
        <v>168</v>
      </c>
      <c r="N103" s="100" t="s">
        <v>33</v>
      </c>
      <c r="O103" s="83" t="s">
        <v>690</v>
      </c>
      <c r="P103" s="97" t="s">
        <v>462</v>
      </c>
      <c r="Q103" s="101" t="s">
        <v>1534</v>
      </c>
    </row>
    <row r="104" spans="1:17" ht="54">
      <c r="A104" s="94">
        <v>78</v>
      </c>
      <c r="B104" s="167" t="s">
        <v>1600</v>
      </c>
      <c r="C104" s="96" t="s">
        <v>536</v>
      </c>
      <c r="D104" s="95" t="s">
        <v>29</v>
      </c>
      <c r="E104" s="107" t="s">
        <v>372</v>
      </c>
      <c r="F104" s="107" t="s">
        <v>36</v>
      </c>
      <c r="G104" s="152">
        <v>1967.08</v>
      </c>
      <c r="H104" s="95"/>
      <c r="I104" s="95" t="s">
        <v>1091</v>
      </c>
      <c r="J104" s="107" t="s">
        <v>24</v>
      </c>
      <c r="K104" s="107" t="s">
        <v>92</v>
      </c>
      <c r="L104" s="107" t="s">
        <v>518</v>
      </c>
      <c r="M104" s="107" t="s">
        <v>16</v>
      </c>
      <c r="N104" s="95" t="s">
        <v>33</v>
      </c>
      <c r="O104" s="83" t="s">
        <v>690</v>
      </c>
      <c r="P104" s="97" t="s">
        <v>462</v>
      </c>
      <c r="Q104" s="95"/>
    </row>
    <row r="105" spans="1:17" ht="27">
      <c r="A105" s="94">
        <v>79</v>
      </c>
      <c r="B105" s="167" t="s">
        <v>1600</v>
      </c>
      <c r="C105" s="96" t="s">
        <v>264</v>
      </c>
      <c r="D105" s="95" t="s">
        <v>5</v>
      </c>
      <c r="E105" s="107" t="s">
        <v>372</v>
      </c>
      <c r="F105" s="107" t="s">
        <v>265</v>
      </c>
      <c r="G105" s="152">
        <v>1969.12</v>
      </c>
      <c r="H105" s="95"/>
      <c r="I105" s="95" t="s">
        <v>8</v>
      </c>
      <c r="J105" s="107" t="s">
        <v>14</v>
      </c>
      <c r="K105" s="107" t="s">
        <v>14</v>
      </c>
      <c r="L105" s="107" t="s">
        <v>266</v>
      </c>
      <c r="M105" s="107" t="s">
        <v>16</v>
      </c>
      <c r="N105" s="95" t="s">
        <v>17</v>
      </c>
      <c r="O105" s="83" t="s">
        <v>690</v>
      </c>
      <c r="P105" s="97" t="s">
        <v>462</v>
      </c>
      <c r="Q105" s="95"/>
    </row>
    <row r="106" spans="1:17" ht="27">
      <c r="A106" s="94">
        <v>80</v>
      </c>
      <c r="B106" s="173" t="s">
        <v>1600</v>
      </c>
      <c r="C106" s="96" t="s">
        <v>273</v>
      </c>
      <c r="D106" s="95" t="s">
        <v>5</v>
      </c>
      <c r="E106" s="107" t="s">
        <v>372</v>
      </c>
      <c r="F106" s="107" t="s">
        <v>49</v>
      </c>
      <c r="G106" s="152">
        <v>1975.05</v>
      </c>
      <c r="H106" s="95"/>
      <c r="I106" s="95" t="s">
        <v>8</v>
      </c>
      <c r="J106" s="107" t="s">
        <v>14</v>
      </c>
      <c r="K106" s="107" t="s">
        <v>14</v>
      </c>
      <c r="L106" s="107" t="s">
        <v>274</v>
      </c>
      <c r="M106" s="107" t="s">
        <v>16</v>
      </c>
      <c r="N106" s="95" t="s">
        <v>33</v>
      </c>
      <c r="O106" s="83" t="s">
        <v>690</v>
      </c>
      <c r="P106" s="97" t="s">
        <v>462</v>
      </c>
      <c r="Q106" s="95"/>
    </row>
    <row r="107" spans="1:17" ht="24" customHeight="1">
      <c r="A107" s="94">
        <v>81</v>
      </c>
      <c r="B107" s="167" t="s">
        <v>1600</v>
      </c>
      <c r="C107" s="96" t="s">
        <v>524</v>
      </c>
      <c r="D107" s="95" t="s">
        <v>5</v>
      </c>
      <c r="E107" s="107" t="s">
        <v>372</v>
      </c>
      <c r="F107" s="107" t="s">
        <v>154</v>
      </c>
      <c r="G107" s="152">
        <v>1966.02</v>
      </c>
      <c r="H107" s="95"/>
      <c r="I107" s="95" t="s">
        <v>8</v>
      </c>
      <c r="J107" s="107" t="s">
        <v>24</v>
      </c>
      <c r="K107" s="107" t="s">
        <v>25</v>
      </c>
      <c r="L107" s="107" t="s">
        <v>233</v>
      </c>
      <c r="M107" s="107" t="s">
        <v>16</v>
      </c>
      <c r="N107" s="95" t="s">
        <v>17</v>
      </c>
      <c r="O107" s="83" t="s">
        <v>690</v>
      </c>
      <c r="P107" s="97" t="s">
        <v>462</v>
      </c>
      <c r="Q107" s="95"/>
    </row>
    <row r="108" spans="1:17" ht="67.5">
      <c r="A108" s="94">
        <v>82</v>
      </c>
      <c r="B108" s="167" t="s">
        <v>1600</v>
      </c>
      <c r="C108" s="96" t="s">
        <v>288</v>
      </c>
      <c r="D108" s="95" t="s">
        <v>5</v>
      </c>
      <c r="E108" s="107" t="s">
        <v>372</v>
      </c>
      <c r="F108" s="107" t="s">
        <v>289</v>
      </c>
      <c r="G108" s="152">
        <v>1973.06</v>
      </c>
      <c r="H108" s="95"/>
      <c r="I108" s="95" t="s">
        <v>8</v>
      </c>
      <c r="J108" s="107" t="s">
        <v>14</v>
      </c>
      <c r="K108" s="107" t="s">
        <v>14</v>
      </c>
      <c r="L108" s="107" t="s">
        <v>290</v>
      </c>
      <c r="M108" s="107" t="s">
        <v>16</v>
      </c>
      <c r="N108" s="95" t="s">
        <v>17</v>
      </c>
      <c r="O108" s="83" t="s">
        <v>690</v>
      </c>
      <c r="P108" s="97" t="s">
        <v>462</v>
      </c>
      <c r="Q108" s="95"/>
    </row>
    <row r="109" spans="1:17" ht="27">
      <c r="A109" s="94">
        <v>83</v>
      </c>
      <c r="B109" s="167" t="s">
        <v>1600</v>
      </c>
      <c r="C109" s="96" t="s">
        <v>292</v>
      </c>
      <c r="D109" s="95" t="s">
        <v>5</v>
      </c>
      <c r="E109" s="107" t="s">
        <v>372</v>
      </c>
      <c r="F109" s="107" t="s">
        <v>293</v>
      </c>
      <c r="G109" s="152">
        <v>1979.02</v>
      </c>
      <c r="H109" s="95"/>
      <c r="I109" s="95" t="s">
        <v>8</v>
      </c>
      <c r="J109" s="107" t="s">
        <v>14</v>
      </c>
      <c r="K109" s="107" t="s">
        <v>14</v>
      </c>
      <c r="L109" s="107" t="s">
        <v>294</v>
      </c>
      <c r="M109" s="107" t="s">
        <v>16</v>
      </c>
      <c r="N109" s="95" t="s">
        <v>33</v>
      </c>
      <c r="O109" s="83" t="s">
        <v>690</v>
      </c>
      <c r="P109" s="97" t="s">
        <v>462</v>
      </c>
      <c r="Q109" s="95"/>
    </row>
    <row r="110" spans="1:17" ht="27">
      <c r="A110" s="94">
        <v>84</v>
      </c>
      <c r="B110" s="167" t="s">
        <v>1600</v>
      </c>
      <c r="C110" s="96" t="s">
        <v>297</v>
      </c>
      <c r="D110" s="95" t="s">
        <v>5</v>
      </c>
      <c r="E110" s="107" t="s">
        <v>372</v>
      </c>
      <c r="F110" s="107" t="s">
        <v>40</v>
      </c>
      <c r="G110" s="152">
        <v>1968.11</v>
      </c>
      <c r="H110" s="95"/>
      <c r="I110" s="95" t="s">
        <v>63</v>
      </c>
      <c r="J110" s="107" t="s">
        <v>24</v>
      </c>
      <c r="K110" s="107" t="s">
        <v>25</v>
      </c>
      <c r="L110" s="107" t="s">
        <v>220</v>
      </c>
      <c r="M110" s="107" t="s">
        <v>16</v>
      </c>
      <c r="N110" s="95"/>
      <c r="O110" s="83" t="s">
        <v>690</v>
      </c>
      <c r="P110" s="97" t="s">
        <v>462</v>
      </c>
      <c r="Q110" s="95"/>
    </row>
    <row r="111" spans="1:17" ht="40.5">
      <c r="A111" s="94">
        <v>85</v>
      </c>
      <c r="B111" s="167" t="s">
        <v>1600</v>
      </c>
      <c r="C111" s="96" t="s">
        <v>492</v>
      </c>
      <c r="D111" s="95" t="s">
        <v>5</v>
      </c>
      <c r="E111" s="107" t="s">
        <v>372</v>
      </c>
      <c r="F111" s="107" t="s">
        <v>49</v>
      </c>
      <c r="G111" s="152">
        <v>1965.02</v>
      </c>
      <c r="H111" s="95"/>
      <c r="I111" s="95" t="s">
        <v>63</v>
      </c>
      <c r="J111" s="107" t="s">
        <v>24</v>
      </c>
      <c r="K111" s="107" t="s">
        <v>25</v>
      </c>
      <c r="L111" s="107" t="s">
        <v>50</v>
      </c>
      <c r="M111" s="107" t="s">
        <v>38</v>
      </c>
      <c r="N111" s="95"/>
      <c r="O111" s="83" t="s">
        <v>690</v>
      </c>
      <c r="P111" s="97" t="s">
        <v>462</v>
      </c>
      <c r="Q111" s="95"/>
    </row>
    <row r="112" spans="1:17" ht="28.5">
      <c r="A112" s="94">
        <v>86</v>
      </c>
      <c r="B112" s="167" t="s">
        <v>1600</v>
      </c>
      <c r="C112" s="110" t="s">
        <v>309</v>
      </c>
      <c r="D112" s="100" t="s">
        <v>5</v>
      </c>
      <c r="E112" s="100" t="s">
        <v>6</v>
      </c>
      <c r="F112" s="100" t="s">
        <v>248</v>
      </c>
      <c r="G112" s="150">
        <v>1961.11</v>
      </c>
      <c r="H112" s="100"/>
      <c r="I112" s="94" t="s">
        <v>8</v>
      </c>
      <c r="J112" s="100" t="s">
        <v>24</v>
      </c>
      <c r="K112" s="100" t="s">
        <v>92</v>
      </c>
      <c r="L112" s="100" t="s">
        <v>310</v>
      </c>
      <c r="M112" s="100" t="s">
        <v>311</v>
      </c>
      <c r="N112" s="100" t="s">
        <v>17</v>
      </c>
      <c r="O112" s="83" t="s">
        <v>690</v>
      </c>
      <c r="P112" s="97" t="s">
        <v>462</v>
      </c>
      <c r="Q112" s="101" t="s">
        <v>1559</v>
      </c>
    </row>
    <row r="113" spans="1:17" ht="27">
      <c r="A113" s="94">
        <v>87</v>
      </c>
      <c r="B113" s="167" t="s">
        <v>1600</v>
      </c>
      <c r="C113" s="96" t="s">
        <v>503</v>
      </c>
      <c r="D113" s="95" t="s">
        <v>5</v>
      </c>
      <c r="E113" s="107" t="s">
        <v>372</v>
      </c>
      <c r="F113" s="107" t="s">
        <v>219</v>
      </c>
      <c r="G113" s="152">
        <v>1967.04</v>
      </c>
      <c r="H113" s="95"/>
      <c r="I113" s="95" t="s">
        <v>8</v>
      </c>
      <c r="J113" s="107" t="s">
        <v>24</v>
      </c>
      <c r="K113" s="107" t="s">
        <v>25</v>
      </c>
      <c r="L113" s="107" t="s">
        <v>504</v>
      </c>
      <c r="M113" s="107" t="s">
        <v>16</v>
      </c>
      <c r="N113" s="95" t="s">
        <v>33</v>
      </c>
      <c r="O113" s="83" t="s">
        <v>690</v>
      </c>
      <c r="P113" s="97" t="s">
        <v>462</v>
      </c>
      <c r="Q113" s="95"/>
    </row>
    <row r="114" spans="1:17" ht="27">
      <c r="A114" s="94">
        <v>88</v>
      </c>
      <c r="B114" s="167" t="s">
        <v>1600</v>
      </c>
      <c r="C114" s="96" t="s">
        <v>519</v>
      </c>
      <c r="D114" s="95" t="s">
        <v>5</v>
      </c>
      <c r="E114" s="107" t="s">
        <v>372</v>
      </c>
      <c r="F114" s="107" t="s">
        <v>151</v>
      </c>
      <c r="G114" s="152">
        <v>1959.12</v>
      </c>
      <c r="H114" s="95"/>
      <c r="I114" s="95" t="s">
        <v>31</v>
      </c>
      <c r="J114" s="107" t="s">
        <v>24</v>
      </c>
      <c r="K114" s="107" t="s">
        <v>25</v>
      </c>
      <c r="L114" s="107" t="s">
        <v>520</v>
      </c>
      <c r="M114" s="107" t="s">
        <v>16</v>
      </c>
      <c r="N114" s="95"/>
      <c r="O114" s="83" t="s">
        <v>690</v>
      </c>
      <c r="P114" s="97" t="s">
        <v>462</v>
      </c>
      <c r="Q114" s="95"/>
    </row>
    <row r="115" spans="1:17" ht="27">
      <c r="A115" s="94">
        <v>89</v>
      </c>
      <c r="B115" s="167" t="s">
        <v>1600</v>
      </c>
      <c r="C115" s="96" t="s">
        <v>322</v>
      </c>
      <c r="D115" s="95" t="s">
        <v>5</v>
      </c>
      <c r="E115" s="107" t="s">
        <v>372</v>
      </c>
      <c r="F115" s="107" t="s">
        <v>7</v>
      </c>
      <c r="G115" s="152">
        <v>1965.05</v>
      </c>
      <c r="H115" s="95"/>
      <c r="I115" s="95" t="s">
        <v>63</v>
      </c>
      <c r="J115" s="107" t="s">
        <v>14</v>
      </c>
      <c r="K115" s="107" t="s">
        <v>14</v>
      </c>
      <c r="L115" s="107" t="s">
        <v>323</v>
      </c>
      <c r="M115" s="107" t="s">
        <v>16</v>
      </c>
      <c r="N115" s="95"/>
      <c r="O115" s="83" t="s">
        <v>690</v>
      </c>
      <c r="P115" s="97" t="s">
        <v>462</v>
      </c>
      <c r="Q115" s="95"/>
    </row>
    <row r="116" spans="1:17" ht="27">
      <c r="A116" s="94">
        <v>90</v>
      </c>
      <c r="B116" s="173" t="s">
        <v>1600</v>
      </c>
      <c r="C116" s="96" t="s">
        <v>247</v>
      </c>
      <c r="D116" s="95" t="s">
        <v>5</v>
      </c>
      <c r="E116" s="107" t="s">
        <v>372</v>
      </c>
      <c r="F116" s="107" t="s">
        <v>248</v>
      </c>
      <c r="G116" s="152">
        <v>1965.05</v>
      </c>
      <c r="H116" s="95"/>
      <c r="I116" s="95" t="s">
        <v>8</v>
      </c>
      <c r="J116" s="107" t="s">
        <v>24</v>
      </c>
      <c r="K116" s="107" t="s">
        <v>25</v>
      </c>
      <c r="L116" s="107" t="s">
        <v>191</v>
      </c>
      <c r="M116" s="107" t="s">
        <v>16</v>
      </c>
      <c r="N116" s="95" t="s">
        <v>17</v>
      </c>
      <c r="O116" s="83" t="s">
        <v>690</v>
      </c>
      <c r="P116" s="97" t="s">
        <v>462</v>
      </c>
      <c r="Q116" s="95"/>
    </row>
    <row r="117" spans="1:17" s="135" customFormat="1" ht="27">
      <c r="A117" s="114">
        <v>91</v>
      </c>
      <c r="B117" s="173" t="s">
        <v>1600</v>
      </c>
      <c r="C117" s="130" t="s">
        <v>471</v>
      </c>
      <c r="D117" s="141" t="s">
        <v>5</v>
      </c>
      <c r="E117" s="141" t="s">
        <v>372</v>
      </c>
      <c r="F117" s="141" t="s">
        <v>472</v>
      </c>
      <c r="G117" s="224">
        <v>1972.07</v>
      </c>
      <c r="H117" s="141"/>
      <c r="I117" s="141" t="s">
        <v>8</v>
      </c>
      <c r="J117" s="141" t="s">
        <v>14</v>
      </c>
      <c r="K117" s="141" t="s">
        <v>14</v>
      </c>
      <c r="L117" s="141" t="s">
        <v>266</v>
      </c>
      <c r="M117" s="141" t="s">
        <v>16</v>
      </c>
      <c r="N117" s="141" t="s">
        <v>17</v>
      </c>
      <c r="O117" s="135" t="s">
        <v>1655</v>
      </c>
      <c r="P117" s="223" t="s">
        <v>462</v>
      </c>
      <c r="Q117" s="141"/>
    </row>
    <row r="118" spans="1:17" ht="13.5">
      <c r="A118" s="94"/>
      <c r="B118" s="173"/>
      <c r="C118" s="96"/>
      <c r="D118" s="95"/>
      <c r="E118" s="107"/>
      <c r="F118" s="107"/>
      <c r="G118" s="152"/>
      <c r="H118" s="95"/>
      <c r="I118" s="95"/>
      <c r="J118" s="107"/>
      <c r="K118" s="107"/>
      <c r="L118" s="107"/>
      <c r="M118" s="107"/>
      <c r="N118" s="95"/>
      <c r="P118" s="97"/>
      <c r="Q118" s="95"/>
    </row>
    <row r="119" spans="1:17" s="204" customFormat="1" ht="24.75" customHeight="1">
      <c r="A119" s="182">
        <v>1</v>
      </c>
      <c r="B119" s="200" t="s">
        <v>1786</v>
      </c>
      <c r="C119" s="201" t="s">
        <v>1320</v>
      </c>
      <c r="D119" s="112" t="s">
        <v>5</v>
      </c>
      <c r="E119" s="112" t="s">
        <v>372</v>
      </c>
      <c r="F119" s="202"/>
      <c r="G119" s="203"/>
      <c r="H119" s="202"/>
      <c r="I119" s="202"/>
      <c r="J119" s="202"/>
      <c r="K119" s="202"/>
      <c r="L119" s="202"/>
      <c r="M119" s="112" t="s">
        <v>192</v>
      </c>
      <c r="N119" s="202" t="s">
        <v>616</v>
      </c>
      <c r="O119" s="204" t="s">
        <v>1787</v>
      </c>
      <c r="P119" s="111" t="s">
        <v>1788</v>
      </c>
      <c r="Q119" s="202" t="s">
        <v>592</v>
      </c>
    </row>
    <row r="120" spans="1:17" s="204" customFormat="1" ht="27">
      <c r="A120" s="182">
        <v>2</v>
      </c>
      <c r="B120" s="204" t="s">
        <v>1786</v>
      </c>
      <c r="C120" s="205" t="s">
        <v>72</v>
      </c>
      <c r="D120" s="182" t="s">
        <v>5</v>
      </c>
      <c r="E120" s="182" t="s">
        <v>6</v>
      </c>
      <c r="F120" s="182" t="s">
        <v>73</v>
      </c>
      <c r="G120" s="180">
        <v>1935.03</v>
      </c>
      <c r="H120" s="182"/>
      <c r="I120" s="182" t="s">
        <v>1789</v>
      </c>
      <c r="J120" s="182" t="s">
        <v>1790</v>
      </c>
      <c r="K120" s="182"/>
      <c r="L120" s="182"/>
      <c r="M120" s="182" t="s">
        <v>1791</v>
      </c>
      <c r="N120" s="182" t="s">
        <v>1792</v>
      </c>
      <c r="O120" s="204" t="s">
        <v>1793</v>
      </c>
      <c r="P120" s="111" t="s">
        <v>1794</v>
      </c>
      <c r="Q120" s="182" t="s">
        <v>76</v>
      </c>
    </row>
    <row r="121" spans="1:17" s="204" customFormat="1" ht="54">
      <c r="A121" s="182">
        <v>3</v>
      </c>
      <c r="B121" s="204" t="s">
        <v>1786</v>
      </c>
      <c r="C121" s="205" t="s">
        <v>234</v>
      </c>
      <c r="D121" s="182" t="s">
        <v>5</v>
      </c>
      <c r="E121" s="182" t="s">
        <v>6</v>
      </c>
      <c r="F121" s="182" t="s">
        <v>235</v>
      </c>
      <c r="G121" s="180">
        <v>1957.07</v>
      </c>
      <c r="H121" s="182"/>
      <c r="I121" s="182" t="s">
        <v>1795</v>
      </c>
      <c r="J121" s="182" t="s">
        <v>1796</v>
      </c>
      <c r="K121" s="182" t="s">
        <v>25</v>
      </c>
      <c r="L121" s="182" t="s">
        <v>236</v>
      </c>
      <c r="M121" s="182" t="s">
        <v>16</v>
      </c>
      <c r="N121" s="182" t="s">
        <v>1797</v>
      </c>
      <c r="O121" s="204" t="s">
        <v>1793</v>
      </c>
      <c r="P121" s="111" t="s">
        <v>237</v>
      </c>
      <c r="Q121" s="206">
        <v>2004</v>
      </c>
    </row>
    <row r="122" spans="1:17" s="204" customFormat="1" ht="30.75" customHeight="1">
      <c r="A122" s="182">
        <v>4</v>
      </c>
      <c r="B122" s="204" t="s">
        <v>1786</v>
      </c>
      <c r="C122" s="119" t="s">
        <v>613</v>
      </c>
      <c r="D122" s="112" t="s">
        <v>5</v>
      </c>
      <c r="E122" s="112" t="s">
        <v>372</v>
      </c>
      <c r="F122" s="112"/>
      <c r="G122" s="165"/>
      <c r="H122" s="112"/>
      <c r="I122" s="112"/>
      <c r="J122" s="112"/>
      <c r="K122" s="112"/>
      <c r="L122" s="112"/>
      <c r="M122" s="112" t="s">
        <v>42</v>
      </c>
      <c r="N122" s="112"/>
      <c r="O122" s="204" t="s">
        <v>1793</v>
      </c>
      <c r="P122" s="111" t="s">
        <v>614</v>
      </c>
      <c r="Q122" s="207" t="s">
        <v>592</v>
      </c>
    </row>
    <row r="123" spans="1:17" s="204" customFormat="1" ht="27">
      <c r="A123" s="182">
        <v>5</v>
      </c>
      <c r="B123" s="204" t="s">
        <v>1786</v>
      </c>
      <c r="C123" s="205" t="s">
        <v>357</v>
      </c>
      <c r="D123" s="182"/>
      <c r="E123" s="182"/>
      <c r="F123" s="182"/>
      <c r="G123" s="180"/>
      <c r="H123" s="182"/>
      <c r="I123" s="182"/>
      <c r="J123" s="182"/>
      <c r="K123" s="182"/>
      <c r="L123" s="182"/>
      <c r="M123" s="182"/>
      <c r="N123" s="182"/>
      <c r="O123" s="204" t="s">
        <v>1793</v>
      </c>
      <c r="P123" s="111" t="s">
        <v>1794</v>
      </c>
      <c r="Q123" s="182" t="s">
        <v>76</v>
      </c>
    </row>
    <row r="124" spans="1:17" s="204" customFormat="1" ht="27">
      <c r="A124" s="182">
        <v>6</v>
      </c>
      <c r="B124" s="204" t="s">
        <v>1786</v>
      </c>
      <c r="C124" s="205" t="s">
        <v>312</v>
      </c>
      <c r="D124" s="205" t="s">
        <v>5</v>
      </c>
      <c r="E124" s="205" t="s">
        <v>6</v>
      </c>
      <c r="F124" s="182" t="s">
        <v>313</v>
      </c>
      <c r="G124" s="208" t="s">
        <v>1798</v>
      </c>
      <c r="H124" s="182">
        <v>2013.04</v>
      </c>
      <c r="I124" s="182"/>
      <c r="J124" s="209" t="s">
        <v>24</v>
      </c>
      <c r="K124" s="182"/>
      <c r="L124" s="182"/>
      <c r="M124" s="182" t="s">
        <v>1791</v>
      </c>
      <c r="N124" s="182"/>
      <c r="O124" s="204" t="s">
        <v>1793</v>
      </c>
      <c r="P124" s="111" t="s">
        <v>75</v>
      </c>
      <c r="Q124" s="182" t="s">
        <v>97</v>
      </c>
    </row>
    <row r="125" spans="1:17" s="204" customFormat="1" ht="40.5">
      <c r="A125" s="182">
        <v>7</v>
      </c>
      <c r="B125" s="204" t="s">
        <v>1786</v>
      </c>
      <c r="C125" s="205" t="s">
        <v>317</v>
      </c>
      <c r="D125" s="182" t="s">
        <v>5</v>
      </c>
      <c r="E125" s="182" t="s">
        <v>6</v>
      </c>
      <c r="F125" s="182" t="s">
        <v>1799</v>
      </c>
      <c r="G125" s="180">
        <v>1938.04</v>
      </c>
      <c r="H125" s="182"/>
      <c r="I125" s="182" t="s">
        <v>1800</v>
      </c>
      <c r="J125" s="182" t="s">
        <v>1790</v>
      </c>
      <c r="K125" s="182"/>
      <c r="L125" s="182"/>
      <c r="M125" s="182" t="s">
        <v>1801</v>
      </c>
      <c r="N125" s="182"/>
      <c r="O125" s="204" t="s">
        <v>1793</v>
      </c>
      <c r="P125" s="111" t="s">
        <v>1802</v>
      </c>
      <c r="Q125" s="182" t="s">
        <v>319</v>
      </c>
    </row>
    <row r="126" spans="1:17" s="204" customFormat="1" ht="27">
      <c r="A126" s="182">
        <v>8</v>
      </c>
      <c r="B126" s="204" t="s">
        <v>1786</v>
      </c>
      <c r="C126" s="205" t="s">
        <v>332</v>
      </c>
      <c r="D126" s="205" t="s">
        <v>5</v>
      </c>
      <c r="E126" s="205" t="s">
        <v>6</v>
      </c>
      <c r="F126" s="182" t="s">
        <v>40</v>
      </c>
      <c r="G126" s="180">
        <v>1939.08</v>
      </c>
      <c r="H126" s="182"/>
      <c r="I126" s="182" t="s">
        <v>1662</v>
      </c>
      <c r="J126" s="182" t="s">
        <v>1663</v>
      </c>
      <c r="K126" s="182"/>
      <c r="L126" s="182"/>
      <c r="M126" s="182" t="s">
        <v>1664</v>
      </c>
      <c r="N126" s="182"/>
      <c r="O126" s="204" t="s">
        <v>1665</v>
      </c>
      <c r="P126" s="111" t="s">
        <v>1666</v>
      </c>
      <c r="Q126" s="182" t="s">
        <v>97</v>
      </c>
    </row>
    <row r="127" spans="1:17" s="204" customFormat="1" ht="27">
      <c r="A127" s="182">
        <v>9</v>
      </c>
      <c r="B127" s="204" t="s">
        <v>1667</v>
      </c>
      <c r="C127" s="205" t="s">
        <v>4</v>
      </c>
      <c r="D127" s="205" t="s">
        <v>5</v>
      </c>
      <c r="E127" s="205" t="s">
        <v>6</v>
      </c>
      <c r="F127" s="182" t="s">
        <v>7</v>
      </c>
      <c r="G127" s="180">
        <v>1943.07</v>
      </c>
      <c r="H127" s="182"/>
      <c r="I127" s="182" t="s">
        <v>8</v>
      </c>
      <c r="J127" s="182" t="s">
        <v>1668</v>
      </c>
      <c r="K127" s="182"/>
      <c r="L127" s="182"/>
      <c r="M127" s="182" t="s">
        <v>1669</v>
      </c>
      <c r="N127" s="182"/>
      <c r="O127" s="204" t="s">
        <v>1670</v>
      </c>
      <c r="P127" s="111" t="s">
        <v>462</v>
      </c>
      <c r="Q127" s="182" t="s">
        <v>10</v>
      </c>
    </row>
    <row r="128" spans="1:17" s="181" customFormat="1" ht="29.25" customHeight="1">
      <c r="A128" s="182">
        <v>10</v>
      </c>
      <c r="B128" s="204" t="s">
        <v>1671</v>
      </c>
      <c r="C128" s="119" t="s">
        <v>57</v>
      </c>
      <c r="D128" s="112" t="s">
        <v>5</v>
      </c>
      <c r="E128" s="112" t="s">
        <v>372</v>
      </c>
      <c r="F128" s="112"/>
      <c r="G128" s="165"/>
      <c r="H128" s="112"/>
      <c r="I128" s="112" t="s">
        <v>373</v>
      </c>
      <c r="J128" s="112"/>
      <c r="K128" s="112"/>
      <c r="L128" s="112"/>
      <c r="M128" s="112"/>
      <c r="N128" s="112" t="s">
        <v>192</v>
      </c>
      <c r="O128" s="204" t="s">
        <v>1655</v>
      </c>
      <c r="P128" s="111" t="s">
        <v>192</v>
      </c>
      <c r="Q128" s="112" t="s">
        <v>590</v>
      </c>
    </row>
    <row r="129" spans="1:17" s="204" customFormat="1" ht="27">
      <c r="A129" s="182">
        <v>11</v>
      </c>
      <c r="B129" s="204" t="s">
        <v>1660</v>
      </c>
      <c r="C129" s="205" t="s">
        <v>85</v>
      </c>
      <c r="D129" s="205" t="s">
        <v>5</v>
      </c>
      <c r="E129" s="205" t="s">
        <v>6</v>
      </c>
      <c r="F129" s="182" t="s">
        <v>86</v>
      </c>
      <c r="G129" s="180">
        <v>1940.05</v>
      </c>
      <c r="H129" s="182"/>
      <c r="I129" s="182" t="s">
        <v>1672</v>
      </c>
      <c r="J129" s="209" t="s">
        <v>24</v>
      </c>
      <c r="K129" s="182"/>
      <c r="L129" s="182"/>
      <c r="M129" s="182" t="s">
        <v>1673</v>
      </c>
      <c r="N129" s="182"/>
      <c r="O129" s="204" t="s">
        <v>1674</v>
      </c>
      <c r="P129" s="111" t="s">
        <v>462</v>
      </c>
      <c r="Q129" s="182" t="s">
        <v>88</v>
      </c>
    </row>
    <row r="130" spans="1:17" s="204" customFormat="1" ht="27">
      <c r="A130" s="182">
        <v>12</v>
      </c>
      <c r="B130" s="204" t="s">
        <v>1675</v>
      </c>
      <c r="C130" s="119" t="s">
        <v>1676</v>
      </c>
      <c r="D130" s="210" t="s">
        <v>1677</v>
      </c>
      <c r="E130" s="119" t="s">
        <v>1678</v>
      </c>
      <c r="F130" s="112" t="str">
        <f>VLOOKUP(C130,[2]历年退休人员!$F$3:$J$255,5,0)</f>
        <v>湖南省常德</v>
      </c>
      <c r="G130" s="211">
        <v>1949.12</v>
      </c>
      <c r="J130" s="112" t="str">
        <f>VLOOKUP(C130,[2]历年退休人员!$F$3:$R$255,13,0)</f>
        <v>本科</v>
      </c>
      <c r="M130" s="182" t="str">
        <f>VLOOKUP(C130,[3]退休人员!$D$4:$Z$620,23,0)</f>
        <v>教授</v>
      </c>
      <c r="N130" s="205" t="s">
        <v>545</v>
      </c>
      <c r="O130" s="204" t="s">
        <v>1674</v>
      </c>
      <c r="P130" s="111" t="s">
        <v>462</v>
      </c>
    </row>
    <row r="131" spans="1:17" s="181" customFormat="1" ht="27">
      <c r="A131" s="182">
        <v>13</v>
      </c>
      <c r="B131" s="181" t="s">
        <v>1675</v>
      </c>
      <c r="C131" s="205" t="s">
        <v>98</v>
      </c>
      <c r="D131" s="182"/>
      <c r="E131" s="182"/>
      <c r="F131" s="182" t="s">
        <v>99</v>
      </c>
      <c r="G131" s="180"/>
      <c r="H131" s="182"/>
      <c r="I131" s="182" t="s">
        <v>1679</v>
      </c>
      <c r="J131" s="181" t="s">
        <v>1680</v>
      </c>
      <c r="K131" s="182"/>
      <c r="L131" s="182"/>
      <c r="M131" s="182"/>
      <c r="N131" s="182"/>
      <c r="O131" s="181" t="s">
        <v>1681</v>
      </c>
      <c r="P131" s="111" t="s">
        <v>100</v>
      </c>
      <c r="Q131" s="182">
        <v>1989</v>
      </c>
    </row>
    <row r="132" spans="1:17" s="204" customFormat="1" ht="27">
      <c r="A132" s="182">
        <v>14</v>
      </c>
      <c r="B132" s="204" t="s">
        <v>1682</v>
      </c>
      <c r="C132" s="200" t="s">
        <v>566</v>
      </c>
      <c r="D132" s="212" t="s">
        <v>5</v>
      </c>
      <c r="F132" s="112" t="str">
        <f>VLOOKUP(C132,[4]表1!$A$3:$C$74,3,0)</f>
        <v>湖南湘潭</v>
      </c>
      <c r="G132" s="211">
        <v>1944.05</v>
      </c>
      <c r="I132" s="112" t="s">
        <v>8</v>
      </c>
      <c r="J132" s="112" t="s">
        <v>619</v>
      </c>
      <c r="K132" s="213"/>
      <c r="L132" s="112" t="s">
        <v>645</v>
      </c>
      <c r="M132" s="112" t="str">
        <f>VLOOKUP(C132,[3]退休人员!$D$4:$Z$620,23,0)</f>
        <v>副厅</v>
      </c>
      <c r="N132" s="204" t="s">
        <v>17</v>
      </c>
      <c r="O132" s="204" t="s">
        <v>1655</v>
      </c>
      <c r="P132" s="111" t="s">
        <v>642</v>
      </c>
      <c r="Q132" s="112" t="s">
        <v>1310</v>
      </c>
    </row>
    <row r="133" spans="1:17" s="204" customFormat="1" ht="27">
      <c r="A133" s="182">
        <v>15</v>
      </c>
      <c r="B133" s="204" t="s">
        <v>1660</v>
      </c>
      <c r="C133" s="119" t="s">
        <v>589</v>
      </c>
      <c r="D133" s="112" t="s">
        <v>5</v>
      </c>
      <c r="E133" s="112" t="s">
        <v>372</v>
      </c>
      <c r="F133" s="112"/>
      <c r="G133" s="165"/>
      <c r="H133" s="112"/>
      <c r="I133" s="112" t="s">
        <v>373</v>
      </c>
      <c r="J133" s="112"/>
      <c r="K133" s="112"/>
      <c r="L133" s="112"/>
      <c r="M133" s="112"/>
      <c r="N133" s="112" t="s">
        <v>616</v>
      </c>
      <c r="O133" s="204" t="s">
        <v>1683</v>
      </c>
      <c r="P133" s="111" t="s">
        <v>192</v>
      </c>
      <c r="Q133" s="214" t="s">
        <v>1311</v>
      </c>
    </row>
    <row r="134" spans="1:17" s="204" customFormat="1" ht="27">
      <c r="A134" s="182">
        <v>16</v>
      </c>
      <c r="B134" s="204" t="s">
        <v>1660</v>
      </c>
      <c r="C134" s="205" t="s">
        <v>113</v>
      </c>
      <c r="D134" s="182" t="s">
        <v>5</v>
      </c>
      <c r="E134" s="182" t="s">
        <v>6</v>
      </c>
      <c r="F134" s="182" t="s">
        <v>114</v>
      </c>
      <c r="G134" s="180">
        <v>1923.01</v>
      </c>
      <c r="H134" s="182" t="s">
        <v>1684</v>
      </c>
      <c r="I134" s="181" t="s">
        <v>1685</v>
      </c>
      <c r="J134" s="181" t="s">
        <v>1686</v>
      </c>
      <c r="K134" s="182"/>
      <c r="L134" s="182"/>
      <c r="M134" s="182" t="s">
        <v>1687</v>
      </c>
      <c r="N134" s="182"/>
      <c r="O134" s="204" t="s">
        <v>1688</v>
      </c>
      <c r="P134" s="111" t="s">
        <v>115</v>
      </c>
      <c r="Q134" s="182">
        <v>1985</v>
      </c>
    </row>
    <row r="135" spans="1:17" s="204" customFormat="1" ht="13.5">
      <c r="A135" s="182">
        <v>17</v>
      </c>
      <c r="B135" s="204" t="s">
        <v>1689</v>
      </c>
      <c r="C135" s="200" t="s">
        <v>544</v>
      </c>
      <c r="D135" s="212" t="s">
        <v>5</v>
      </c>
      <c r="E135" s="204" t="s">
        <v>1690</v>
      </c>
      <c r="F135" s="112" t="str">
        <f>VLOOKUP(C135,[4]表1!$A$3:$C$74,3,0)</f>
        <v>湖南桂东</v>
      </c>
      <c r="G135" s="211">
        <v>1939.08</v>
      </c>
      <c r="J135" s="215" t="s">
        <v>24</v>
      </c>
      <c r="M135" s="112"/>
      <c r="N135" s="181" t="s">
        <v>545</v>
      </c>
      <c r="O135" s="204" t="s">
        <v>1691</v>
      </c>
      <c r="P135" s="111" t="s">
        <v>462</v>
      </c>
    </row>
    <row r="136" spans="1:17" s="204" customFormat="1" ht="30" customHeight="1">
      <c r="A136" s="182">
        <v>18</v>
      </c>
      <c r="B136" s="204" t="s">
        <v>1692</v>
      </c>
      <c r="C136" s="119" t="s">
        <v>132</v>
      </c>
      <c r="D136" s="112" t="s">
        <v>5</v>
      </c>
      <c r="E136" s="112" t="s">
        <v>133</v>
      </c>
      <c r="F136" s="112" t="s">
        <v>134</v>
      </c>
      <c r="G136" s="165">
        <v>1956.12</v>
      </c>
      <c r="H136" s="112"/>
      <c r="I136" s="112"/>
      <c r="J136" s="112" t="s">
        <v>24</v>
      </c>
      <c r="K136" s="112" t="s">
        <v>92</v>
      </c>
      <c r="L136" s="112" t="s">
        <v>135</v>
      </c>
      <c r="M136" s="112" t="s">
        <v>16</v>
      </c>
      <c r="N136" s="112"/>
      <c r="O136" s="204" t="s">
        <v>1693</v>
      </c>
      <c r="P136" s="111" t="s">
        <v>462</v>
      </c>
      <c r="Q136" s="112"/>
    </row>
    <row r="137" spans="1:17" s="204" customFormat="1" ht="94.5">
      <c r="A137" s="182">
        <v>19</v>
      </c>
      <c r="B137" s="204" t="s">
        <v>1694</v>
      </c>
      <c r="C137" s="119" t="s">
        <v>591</v>
      </c>
      <c r="D137" s="112" t="s">
        <v>5</v>
      </c>
      <c r="E137" s="112" t="s">
        <v>372</v>
      </c>
      <c r="F137" s="112"/>
      <c r="G137" s="165"/>
      <c r="H137" s="112"/>
      <c r="I137" s="112" t="s">
        <v>373</v>
      </c>
      <c r="J137" s="112"/>
      <c r="K137" s="112"/>
      <c r="L137" s="112"/>
      <c r="M137" s="112" t="s">
        <v>192</v>
      </c>
      <c r="N137" s="112" t="s">
        <v>616</v>
      </c>
      <c r="O137" s="204" t="s">
        <v>1655</v>
      </c>
      <c r="P137" s="111" t="s">
        <v>192</v>
      </c>
      <c r="Q137" s="214" t="s">
        <v>1312</v>
      </c>
    </row>
    <row r="138" spans="1:17" s="204" customFormat="1" ht="27">
      <c r="A138" s="182">
        <v>20</v>
      </c>
      <c r="B138" s="204" t="s">
        <v>1660</v>
      </c>
      <c r="C138" s="205" t="s">
        <v>143</v>
      </c>
      <c r="D138" s="205" t="s">
        <v>5</v>
      </c>
      <c r="E138" s="205" t="s">
        <v>6</v>
      </c>
      <c r="F138" s="182" t="s">
        <v>1695</v>
      </c>
      <c r="G138" s="180">
        <v>1953.08</v>
      </c>
      <c r="H138" s="182"/>
      <c r="I138" s="182"/>
      <c r="J138" s="182" t="s">
        <v>24</v>
      </c>
      <c r="K138" s="182"/>
      <c r="L138" s="182"/>
      <c r="M138" s="182" t="s">
        <v>1696</v>
      </c>
      <c r="N138" s="182"/>
      <c r="O138" s="204" t="s">
        <v>1697</v>
      </c>
      <c r="P138" s="111" t="s">
        <v>144</v>
      </c>
      <c r="Q138" s="182" t="s">
        <v>145</v>
      </c>
    </row>
    <row r="139" spans="1:17" s="204" customFormat="1" ht="27">
      <c r="A139" s="182">
        <v>21</v>
      </c>
      <c r="B139" s="204" t="s">
        <v>1698</v>
      </c>
      <c r="C139" s="200" t="s">
        <v>557</v>
      </c>
      <c r="D139" s="212" t="s">
        <v>5</v>
      </c>
      <c r="F139" s="112" t="str">
        <f>VLOOKUP(C139,[4]表1!$A$3:$C$74,3,0)</f>
        <v>甘肃定西</v>
      </c>
      <c r="G139" s="211">
        <v>1933.08</v>
      </c>
      <c r="J139" s="112"/>
      <c r="M139" s="112" t="s">
        <v>16</v>
      </c>
      <c r="N139" s="214" t="s">
        <v>623</v>
      </c>
      <c r="O139" s="204" t="s">
        <v>1697</v>
      </c>
      <c r="P139" s="111" t="s">
        <v>192</v>
      </c>
      <c r="Q139" s="214" t="s">
        <v>1315</v>
      </c>
    </row>
    <row r="140" spans="1:17" s="181" customFormat="1" ht="27">
      <c r="A140" s="182">
        <v>22</v>
      </c>
      <c r="B140" s="204" t="s">
        <v>1660</v>
      </c>
      <c r="C140" s="119" t="s">
        <v>593</v>
      </c>
      <c r="D140" s="112" t="s">
        <v>5</v>
      </c>
      <c r="E140" s="112" t="s">
        <v>372</v>
      </c>
      <c r="F140" s="112"/>
      <c r="G140" s="165"/>
      <c r="H140" s="112"/>
      <c r="I140" s="112" t="s">
        <v>373</v>
      </c>
      <c r="J140" s="112"/>
      <c r="K140" s="112"/>
      <c r="L140" s="112"/>
      <c r="M140" s="112"/>
      <c r="N140" s="112" t="s">
        <v>623</v>
      </c>
      <c r="O140" s="204" t="s">
        <v>1699</v>
      </c>
      <c r="P140" s="111" t="s">
        <v>192</v>
      </c>
      <c r="Q140" s="214" t="s">
        <v>1316</v>
      </c>
    </row>
    <row r="141" spans="1:17" s="204" customFormat="1" ht="13.5">
      <c r="A141" s="182">
        <v>23</v>
      </c>
      <c r="B141" s="204" t="s">
        <v>1660</v>
      </c>
      <c r="C141" s="119" t="s">
        <v>609</v>
      </c>
      <c r="D141" s="112" t="s">
        <v>5</v>
      </c>
      <c r="E141" s="112" t="s">
        <v>372</v>
      </c>
      <c r="F141" s="112"/>
      <c r="G141" s="165"/>
      <c r="H141" s="112"/>
      <c r="I141" s="112"/>
      <c r="J141" s="112"/>
      <c r="K141" s="112"/>
      <c r="L141" s="112"/>
      <c r="M141" s="182" t="s">
        <v>16</v>
      </c>
      <c r="N141" s="112"/>
      <c r="O141" s="204" t="s">
        <v>1700</v>
      </c>
      <c r="P141" s="111" t="s">
        <v>462</v>
      </c>
      <c r="Q141" s="112"/>
    </row>
    <row r="142" spans="1:17" s="204" customFormat="1" ht="27">
      <c r="A142" s="182">
        <v>24</v>
      </c>
      <c r="B142" s="204" t="s">
        <v>1701</v>
      </c>
      <c r="C142" s="119" t="s">
        <v>1702</v>
      </c>
      <c r="D142" s="210" t="s">
        <v>1703</v>
      </c>
      <c r="E142" s="119" t="s">
        <v>1704</v>
      </c>
      <c r="F142" s="112" t="str">
        <f>VLOOKUP(C142,[2]历年退休人员!$F$3:$J$255,5,0)</f>
        <v>湖南省汉寿</v>
      </c>
      <c r="G142" s="211">
        <v>1950.1</v>
      </c>
      <c r="J142" s="112" t="str">
        <f>VLOOKUP(C142,[2]历年退休人员!$F$3:$R$255,13,0)</f>
        <v>本科</v>
      </c>
      <c r="M142" s="112" t="str">
        <f>VLOOKUP(C142,[3]退休人员!$D$4:$Z$620,23,0)</f>
        <v>教授</v>
      </c>
      <c r="N142" s="205" t="s">
        <v>545</v>
      </c>
      <c r="O142" s="204" t="s">
        <v>1700</v>
      </c>
      <c r="P142" s="111" t="s">
        <v>462</v>
      </c>
    </row>
    <row r="143" spans="1:17" s="204" customFormat="1" ht="13.5">
      <c r="A143" s="182">
        <v>25</v>
      </c>
      <c r="B143" s="204" t="s">
        <v>1701</v>
      </c>
      <c r="C143" s="119" t="s">
        <v>604</v>
      </c>
      <c r="D143" s="112" t="s">
        <v>5</v>
      </c>
      <c r="E143" s="112" t="s">
        <v>372</v>
      </c>
      <c r="F143" s="112"/>
      <c r="G143" s="165"/>
      <c r="H143" s="112"/>
      <c r="I143" s="112"/>
      <c r="J143" s="112"/>
      <c r="K143" s="112"/>
      <c r="L143" s="112"/>
      <c r="M143" s="182" t="s">
        <v>16</v>
      </c>
      <c r="N143" s="112"/>
      <c r="O143" s="204" t="s">
        <v>1705</v>
      </c>
      <c r="P143" s="111" t="s">
        <v>462</v>
      </c>
      <c r="Q143" s="112"/>
    </row>
    <row r="144" spans="1:17" s="204" customFormat="1" ht="29.25" customHeight="1">
      <c r="A144" s="182">
        <v>26</v>
      </c>
      <c r="B144" s="204" t="s">
        <v>1706</v>
      </c>
      <c r="C144" s="205" t="s">
        <v>213</v>
      </c>
      <c r="D144" s="205" t="s">
        <v>5</v>
      </c>
      <c r="E144" s="205" t="s">
        <v>6</v>
      </c>
      <c r="F144" s="182" t="s">
        <v>1707</v>
      </c>
      <c r="G144" s="180">
        <v>1955.11</v>
      </c>
      <c r="H144" s="182"/>
      <c r="I144" s="182"/>
      <c r="J144" s="182" t="s">
        <v>1708</v>
      </c>
      <c r="K144" s="182" t="s">
        <v>1709</v>
      </c>
      <c r="L144" s="182"/>
      <c r="M144" s="182" t="s">
        <v>1710</v>
      </c>
      <c r="N144" s="182"/>
      <c r="O144" s="204" t="s">
        <v>1711</v>
      </c>
      <c r="P144" s="111" t="s">
        <v>462</v>
      </c>
      <c r="Q144" s="182" t="s">
        <v>214</v>
      </c>
    </row>
    <row r="145" spans="1:17" s="204" customFormat="1" ht="27">
      <c r="A145" s="182">
        <v>27</v>
      </c>
      <c r="B145" s="204" t="s">
        <v>1712</v>
      </c>
      <c r="C145" s="216" t="s">
        <v>1713</v>
      </c>
      <c r="D145" s="210" t="s">
        <v>1714</v>
      </c>
      <c r="E145" s="119" t="s">
        <v>1715</v>
      </c>
      <c r="F145" s="112" t="str">
        <f>VLOOKUP(C145,[2]历年退休人员!$F$3:$J$255,5,0)</f>
        <v>湖南省湘潭</v>
      </c>
      <c r="G145" s="217">
        <v>1948.09</v>
      </c>
      <c r="J145" s="112" t="str">
        <f>VLOOKUP(C145,[2]历年退休人员!$F$3:$R$255,13,0)</f>
        <v>本科</v>
      </c>
      <c r="M145" s="112" t="str">
        <f>VLOOKUP(C145,[3]退休人员!$D$4:$Z$620,23,0)</f>
        <v>教授</v>
      </c>
      <c r="N145" s="205" t="s">
        <v>545</v>
      </c>
      <c r="O145" s="204" t="s">
        <v>1711</v>
      </c>
      <c r="P145" s="111" t="s">
        <v>462</v>
      </c>
      <c r="Q145" s="218" t="s">
        <v>1314</v>
      </c>
    </row>
    <row r="146" spans="1:17" s="204" customFormat="1" ht="27">
      <c r="A146" s="182">
        <v>28</v>
      </c>
      <c r="B146" s="204" t="s">
        <v>1712</v>
      </c>
      <c r="C146" s="205" t="s">
        <v>250</v>
      </c>
      <c r="D146" s="205" t="s">
        <v>5</v>
      </c>
      <c r="E146" s="205" t="s">
        <v>6</v>
      </c>
      <c r="F146" s="182" t="s">
        <v>1716</v>
      </c>
      <c r="G146" s="180">
        <v>1936.08</v>
      </c>
      <c r="H146" s="182"/>
      <c r="I146" s="182" t="s">
        <v>1717</v>
      </c>
      <c r="J146" s="182" t="s">
        <v>1718</v>
      </c>
      <c r="K146" s="182"/>
      <c r="L146" s="182"/>
      <c r="M146" s="182" t="s">
        <v>1719</v>
      </c>
      <c r="N146" s="182" t="s">
        <v>1720</v>
      </c>
      <c r="O146" s="204" t="s">
        <v>1657</v>
      </c>
      <c r="P146" s="111" t="s">
        <v>462</v>
      </c>
      <c r="Q146" s="182" t="s">
        <v>145</v>
      </c>
    </row>
    <row r="147" spans="1:17" s="204" customFormat="1" ht="27" customHeight="1">
      <c r="A147" s="182">
        <v>29</v>
      </c>
      <c r="B147" s="204" t="s">
        <v>1721</v>
      </c>
      <c r="C147" s="119" t="s">
        <v>1722</v>
      </c>
      <c r="D147" s="112" t="s">
        <v>5</v>
      </c>
      <c r="E147" s="119" t="s">
        <v>1723</v>
      </c>
      <c r="F147" s="112" t="str">
        <f>VLOOKUP(C147,[2]历年退休人员!$F$3:$J$255,5,0)</f>
        <v>湖南省武岗</v>
      </c>
      <c r="G147" s="211">
        <v>1953.1</v>
      </c>
      <c r="J147" s="112" t="str">
        <f>VLOOKUP(C147,[2]历年退休人员!$F$3:$R$255,13,0)</f>
        <v>本科</v>
      </c>
      <c r="M147" s="112" t="str">
        <f>VLOOKUP(C147,[3]退休人员!$D$4:$Z$620,23,0)</f>
        <v>正处</v>
      </c>
      <c r="N147" s="182" t="s">
        <v>1724</v>
      </c>
      <c r="O147" s="204" t="s">
        <v>1657</v>
      </c>
      <c r="P147" s="111" t="s">
        <v>462</v>
      </c>
    </row>
    <row r="148" spans="1:17" s="204" customFormat="1" ht="21" customHeight="1">
      <c r="A148" s="182">
        <v>30</v>
      </c>
      <c r="B148" s="204" t="s">
        <v>1721</v>
      </c>
      <c r="C148" s="119" t="s">
        <v>607</v>
      </c>
      <c r="D148" s="112" t="s">
        <v>29</v>
      </c>
      <c r="E148" s="112" t="s">
        <v>372</v>
      </c>
      <c r="F148" s="112"/>
      <c r="G148" s="165"/>
      <c r="H148" s="112"/>
      <c r="I148" s="112"/>
      <c r="J148" s="112"/>
      <c r="K148" s="112"/>
      <c r="L148" s="112"/>
      <c r="M148" s="182" t="s">
        <v>16</v>
      </c>
      <c r="N148" s="112"/>
      <c r="O148" s="204" t="s">
        <v>1725</v>
      </c>
      <c r="P148" s="111" t="s">
        <v>462</v>
      </c>
      <c r="Q148" s="112"/>
    </row>
    <row r="149" spans="1:17" s="204" customFormat="1" ht="21" customHeight="1">
      <c r="A149" s="182">
        <v>31</v>
      </c>
      <c r="B149" s="204" t="s">
        <v>1726</v>
      </c>
      <c r="C149" s="205" t="s">
        <v>279</v>
      </c>
      <c r="D149" s="205" t="s">
        <v>5</v>
      </c>
      <c r="E149" s="205" t="s">
        <v>6</v>
      </c>
      <c r="F149" s="182" t="s">
        <v>280</v>
      </c>
      <c r="G149" s="180">
        <v>1936.01</v>
      </c>
      <c r="H149" s="182"/>
      <c r="I149" s="181" t="s">
        <v>1727</v>
      </c>
      <c r="J149" s="182" t="s">
        <v>1728</v>
      </c>
      <c r="K149" s="182"/>
      <c r="L149" s="182"/>
      <c r="M149" s="182" t="s">
        <v>1729</v>
      </c>
      <c r="N149" s="182"/>
      <c r="O149" s="204" t="s">
        <v>1730</v>
      </c>
      <c r="P149" s="111" t="s">
        <v>462</v>
      </c>
      <c r="Q149" s="182" t="s">
        <v>281</v>
      </c>
    </row>
    <row r="150" spans="1:17" s="204" customFormat="1" ht="40.5">
      <c r="A150" s="182">
        <v>32</v>
      </c>
      <c r="B150" s="204" t="s">
        <v>1731</v>
      </c>
      <c r="C150" s="119" t="s">
        <v>441</v>
      </c>
      <c r="D150" s="112"/>
      <c r="E150" s="112"/>
      <c r="F150" s="112"/>
      <c r="G150" s="165"/>
      <c r="H150" s="112"/>
      <c r="I150" s="112"/>
      <c r="J150" s="112"/>
      <c r="K150" s="112"/>
      <c r="L150" s="112"/>
      <c r="M150" s="112"/>
      <c r="N150" s="112"/>
      <c r="O150" s="204" t="s">
        <v>1732</v>
      </c>
      <c r="P150" s="111" t="s">
        <v>459</v>
      </c>
      <c r="Q150" s="112"/>
    </row>
    <row r="151" spans="1:17" s="204" customFormat="1" ht="19.5" customHeight="1">
      <c r="A151" s="182">
        <v>33</v>
      </c>
      <c r="B151" s="204" t="s">
        <v>1733</v>
      </c>
      <c r="C151" s="119" t="s">
        <v>1734</v>
      </c>
      <c r="D151" s="112" t="s">
        <v>5</v>
      </c>
      <c r="E151" s="119" t="s">
        <v>1735</v>
      </c>
      <c r="F151" s="112" t="str">
        <f>VLOOKUP(C151,[2]历年退休人员!$F$3:$J$255,5,0)</f>
        <v>湖南湘潭</v>
      </c>
      <c r="G151" s="211">
        <v>1952.1</v>
      </c>
      <c r="J151" s="112" t="str">
        <f>VLOOKUP(C151,[2]历年退休人员!$F$3:$R$255,13,0)</f>
        <v>大学</v>
      </c>
      <c r="M151" s="112" t="str">
        <f>VLOOKUP(C151,[3]退休人员!$D$4:$Z$620,23,0)</f>
        <v>正处</v>
      </c>
      <c r="N151" s="182" t="s">
        <v>1736</v>
      </c>
      <c r="O151" s="204" t="s">
        <v>1732</v>
      </c>
      <c r="P151" s="111" t="s">
        <v>462</v>
      </c>
    </row>
    <row r="152" spans="1:17" s="204" customFormat="1" ht="24" customHeight="1">
      <c r="A152" s="182">
        <v>34</v>
      </c>
      <c r="B152" s="204" t="s">
        <v>1733</v>
      </c>
      <c r="C152" s="119" t="s">
        <v>602</v>
      </c>
      <c r="D152" s="112" t="s">
        <v>5</v>
      </c>
      <c r="E152" s="112" t="s">
        <v>372</v>
      </c>
      <c r="F152" s="112"/>
      <c r="G152" s="165"/>
      <c r="H152" s="112"/>
      <c r="I152" s="112"/>
      <c r="J152" s="112"/>
      <c r="K152" s="112"/>
      <c r="L152" s="112"/>
      <c r="M152" s="182" t="s">
        <v>16</v>
      </c>
      <c r="N152" s="112"/>
      <c r="O152" s="204" t="s">
        <v>1737</v>
      </c>
      <c r="P152" s="111" t="s">
        <v>462</v>
      </c>
      <c r="Q152" s="112"/>
    </row>
    <row r="153" spans="1:17" s="204" customFormat="1" ht="27">
      <c r="A153" s="182">
        <v>35</v>
      </c>
      <c r="B153" s="204" t="s">
        <v>1661</v>
      </c>
      <c r="C153" s="219" t="s">
        <v>574</v>
      </c>
      <c r="D153" s="112" t="s">
        <v>5</v>
      </c>
      <c r="E153" s="112" t="s">
        <v>372</v>
      </c>
      <c r="F153" s="112" t="str">
        <f>VLOOKUP(C153,[4]表1!$A$3:$C$74,3,0)</f>
        <v>湖南省邵东</v>
      </c>
      <c r="G153" s="220">
        <v>1948.07</v>
      </c>
      <c r="H153" s="112"/>
      <c r="I153" s="112" t="s">
        <v>373</v>
      </c>
      <c r="J153" s="112" t="str">
        <f>VLOOKUP(C153,[2]历年退休人员!$F$3:$R$255,13,0)</f>
        <v>本科</v>
      </c>
      <c r="K153" s="112"/>
      <c r="L153" s="112"/>
      <c r="M153" s="112" t="s">
        <v>16</v>
      </c>
      <c r="N153" s="221" t="s">
        <v>545</v>
      </c>
      <c r="O153" s="204" t="s">
        <v>1738</v>
      </c>
      <c r="P153" s="111" t="s">
        <v>462</v>
      </c>
      <c r="Q153" s="112"/>
    </row>
    <row r="154" spans="1:17" s="204" customFormat="1" ht="27">
      <c r="A154" s="182">
        <v>36</v>
      </c>
      <c r="B154" s="204" t="s">
        <v>1739</v>
      </c>
      <c r="C154" s="205" t="s">
        <v>305</v>
      </c>
      <c r="D154" s="182" t="s">
        <v>5</v>
      </c>
      <c r="E154" s="182" t="s">
        <v>6</v>
      </c>
      <c r="F154" s="182" t="s">
        <v>306</v>
      </c>
      <c r="G154" s="180">
        <v>1945.06</v>
      </c>
      <c r="H154" s="182"/>
      <c r="I154" s="182" t="s">
        <v>1740</v>
      </c>
      <c r="J154" s="181" t="s">
        <v>1741</v>
      </c>
      <c r="K154" s="182"/>
      <c r="L154" s="182"/>
      <c r="M154" s="182" t="s">
        <v>1742</v>
      </c>
      <c r="N154" s="182"/>
      <c r="O154" s="204" t="s">
        <v>1743</v>
      </c>
      <c r="P154" s="111" t="s">
        <v>307</v>
      </c>
      <c r="Q154" s="182">
        <v>1989</v>
      </c>
    </row>
    <row r="155" spans="1:17" s="204" customFormat="1" ht="22.5" customHeight="1">
      <c r="A155" s="182">
        <v>37</v>
      </c>
      <c r="B155" s="204" t="s">
        <v>1744</v>
      </c>
      <c r="C155" s="205" t="s">
        <v>314</v>
      </c>
      <c r="D155" s="182" t="s">
        <v>5</v>
      </c>
      <c r="E155" s="182" t="s">
        <v>6</v>
      </c>
      <c r="F155" s="182" t="s">
        <v>315</v>
      </c>
      <c r="G155" s="180">
        <v>1937.06</v>
      </c>
      <c r="H155" s="182"/>
      <c r="I155" s="182" t="s">
        <v>1745</v>
      </c>
      <c r="J155" s="181" t="s">
        <v>1746</v>
      </c>
      <c r="K155" s="182"/>
      <c r="L155" s="182"/>
      <c r="M155" s="182" t="s">
        <v>1747</v>
      </c>
      <c r="N155" s="182"/>
      <c r="O155" s="204" t="s">
        <v>1748</v>
      </c>
      <c r="P155" s="111" t="s">
        <v>20</v>
      </c>
      <c r="Q155" s="182" t="s">
        <v>316</v>
      </c>
    </row>
    <row r="156" spans="1:17" s="204" customFormat="1" ht="27">
      <c r="A156" s="182">
        <v>38</v>
      </c>
      <c r="B156" s="204" t="s">
        <v>1749</v>
      </c>
      <c r="C156" s="205" t="s">
        <v>328</v>
      </c>
      <c r="D156" s="205" t="s">
        <v>5</v>
      </c>
      <c r="E156" s="205" t="s">
        <v>6</v>
      </c>
      <c r="F156" s="182" t="s">
        <v>49</v>
      </c>
      <c r="G156" s="180">
        <v>1945.08</v>
      </c>
      <c r="H156" s="182"/>
      <c r="I156" s="182" t="s">
        <v>1750</v>
      </c>
      <c r="J156" s="209" t="s">
        <v>24</v>
      </c>
      <c r="K156" s="182"/>
      <c r="L156" s="182"/>
      <c r="M156" s="182" t="s">
        <v>1751</v>
      </c>
      <c r="N156" s="182"/>
      <c r="O156" s="204" t="s">
        <v>1752</v>
      </c>
      <c r="P156" s="111" t="s">
        <v>1753</v>
      </c>
      <c r="Q156" s="182" t="s">
        <v>88</v>
      </c>
    </row>
    <row r="157" spans="1:17" s="204" customFormat="1" ht="27">
      <c r="A157" s="182">
        <v>39</v>
      </c>
      <c r="B157" s="204" t="s">
        <v>1754</v>
      </c>
      <c r="C157" s="119" t="s">
        <v>1755</v>
      </c>
      <c r="D157" s="213"/>
      <c r="E157" s="213"/>
      <c r="F157" s="213"/>
      <c r="G157" s="165"/>
      <c r="H157" s="213"/>
      <c r="I157" s="213"/>
      <c r="J157" s="213"/>
      <c r="K157" s="213"/>
      <c r="L157" s="213"/>
      <c r="M157" s="213"/>
      <c r="N157" s="112" t="s">
        <v>616</v>
      </c>
      <c r="O157" s="204" t="s">
        <v>1752</v>
      </c>
      <c r="P157" s="111" t="s">
        <v>1756</v>
      </c>
      <c r="Q157" s="214" t="s">
        <v>665</v>
      </c>
    </row>
    <row r="158" spans="1:17" s="204" customFormat="1" ht="27">
      <c r="A158" s="182">
        <v>40</v>
      </c>
      <c r="B158" s="204" t="s">
        <v>1754</v>
      </c>
      <c r="C158" s="119" t="s">
        <v>600</v>
      </c>
      <c r="D158" s="112" t="s">
        <v>5</v>
      </c>
      <c r="E158" s="112" t="s">
        <v>372</v>
      </c>
      <c r="F158" s="213"/>
      <c r="G158" s="165"/>
      <c r="H158" s="213"/>
      <c r="I158" s="213"/>
      <c r="J158" s="213"/>
      <c r="K158" s="213"/>
      <c r="L158" s="213"/>
      <c r="M158" s="213"/>
      <c r="N158" s="111" t="s">
        <v>616</v>
      </c>
      <c r="O158" s="204" t="s">
        <v>1757</v>
      </c>
      <c r="P158" s="111" t="s">
        <v>1758</v>
      </c>
      <c r="Q158" s="214" t="s">
        <v>666</v>
      </c>
    </row>
    <row r="159" spans="1:17" s="204" customFormat="1" ht="27">
      <c r="A159" s="182">
        <v>41</v>
      </c>
      <c r="B159" s="204" t="s">
        <v>1759</v>
      </c>
      <c r="C159" s="205" t="s">
        <v>157</v>
      </c>
      <c r="D159" s="182" t="s">
        <v>5</v>
      </c>
      <c r="E159" s="182" t="s">
        <v>6</v>
      </c>
      <c r="F159" s="182" t="s">
        <v>158</v>
      </c>
      <c r="G159" s="180">
        <v>1938.09</v>
      </c>
      <c r="H159" s="182"/>
      <c r="I159" s="181" t="s">
        <v>1760</v>
      </c>
      <c r="J159" s="181" t="s">
        <v>1761</v>
      </c>
      <c r="K159" s="182"/>
      <c r="L159" s="182"/>
      <c r="M159" s="182" t="s">
        <v>1762</v>
      </c>
      <c r="N159" s="182"/>
      <c r="O159" s="204" t="s">
        <v>1763</v>
      </c>
      <c r="P159" s="111" t="s">
        <v>159</v>
      </c>
      <c r="Q159" s="182" t="s">
        <v>160</v>
      </c>
    </row>
    <row r="160" spans="1:17" s="204" customFormat="1" ht="33.75" customHeight="1">
      <c r="A160" s="182">
        <v>42</v>
      </c>
      <c r="B160" s="204" t="s">
        <v>1764</v>
      </c>
      <c r="C160" s="200" t="s">
        <v>569</v>
      </c>
      <c r="D160" s="212" t="s">
        <v>5</v>
      </c>
      <c r="F160" s="112" t="str">
        <f>VLOOKUP(C160,[4]表1!$A$3:$C$74,3,0)</f>
        <v>河北宁晋</v>
      </c>
      <c r="G160" s="211">
        <v>1945.11</v>
      </c>
      <c r="J160" s="112"/>
      <c r="M160" s="112" t="str">
        <f>VLOOKUP(C160,[3]退休人员!$D$4:$Z$620,23,0)</f>
        <v xml:space="preserve"> 教授</v>
      </c>
      <c r="N160" s="181" t="s">
        <v>545</v>
      </c>
      <c r="O160" s="204" t="s">
        <v>1725</v>
      </c>
      <c r="P160" s="111" t="s">
        <v>462</v>
      </c>
    </row>
    <row r="161" spans="1:17" s="204" customFormat="1" ht="27">
      <c r="A161" s="182">
        <v>43</v>
      </c>
      <c r="B161" s="204" t="s">
        <v>1726</v>
      </c>
      <c r="C161" s="205" t="s">
        <v>94</v>
      </c>
      <c r="D161" s="205" t="s">
        <v>5</v>
      </c>
      <c r="E161" s="205" t="s">
        <v>6</v>
      </c>
      <c r="F161" s="182" t="s">
        <v>95</v>
      </c>
      <c r="G161" s="180">
        <v>1942.08</v>
      </c>
      <c r="H161" s="182"/>
      <c r="I161" s="182" t="s">
        <v>1765</v>
      </c>
      <c r="J161" s="182" t="s">
        <v>1766</v>
      </c>
      <c r="K161" s="182" t="s">
        <v>1767</v>
      </c>
      <c r="L161" s="182"/>
      <c r="M161" s="182"/>
      <c r="N161" s="182" t="str">
        <f>VLOOKUP(C161,[1]Sheet1!$C$6:$P$77,14,0)</f>
        <v>正厅级</v>
      </c>
      <c r="O161" s="204" t="s">
        <v>1768</v>
      </c>
      <c r="P161" s="111" t="s">
        <v>1769</v>
      </c>
      <c r="Q161" s="111" t="s">
        <v>97</v>
      </c>
    </row>
    <row r="162" spans="1:17" s="204" customFormat="1" ht="27">
      <c r="A162" s="182">
        <v>44</v>
      </c>
      <c r="B162" s="204" t="s">
        <v>1770</v>
      </c>
      <c r="C162" s="200" t="s">
        <v>575</v>
      </c>
      <c r="D162" s="204" t="s">
        <v>5</v>
      </c>
      <c r="F162" s="112" t="str">
        <f>VLOOKUP(C162,[4]表1!$A$3:$C$74,3,0)</f>
        <v>湖南省邵东</v>
      </c>
      <c r="G162" s="222">
        <v>1948.01</v>
      </c>
      <c r="J162" s="112" t="str">
        <f>VLOOKUP(C162,[2]历年退休人员!$F$3:$R$255,13,0)</f>
        <v>本科</v>
      </c>
      <c r="M162" s="112" t="str">
        <f>VLOOKUP(C162,[3]退休人员!$D$4:$Z$620,23,0)</f>
        <v>正高</v>
      </c>
      <c r="N162" s="181" t="s">
        <v>545</v>
      </c>
      <c r="O162" s="204" t="s">
        <v>1771</v>
      </c>
      <c r="P162" s="111" t="s">
        <v>462</v>
      </c>
    </row>
    <row r="163" spans="1:17" s="204" customFormat="1" ht="27">
      <c r="A163" s="182">
        <v>45</v>
      </c>
      <c r="B163" s="204" t="s">
        <v>1770</v>
      </c>
      <c r="C163" s="119" t="s">
        <v>1772</v>
      </c>
      <c r="D163" s="112" t="s">
        <v>1773</v>
      </c>
      <c r="E163" s="119" t="s">
        <v>1774</v>
      </c>
      <c r="F163" s="112" t="str">
        <f>VLOOKUP(C163,[2]历年退休人员!$F$3:$J$255,5,0)</f>
        <v>湖南省茶陵</v>
      </c>
      <c r="G163" s="211">
        <v>1955.03</v>
      </c>
      <c r="J163" s="112" t="str">
        <f>VLOOKUP(C163,[2]历年退休人员!$F$3:$R$255,13,0)</f>
        <v>本科</v>
      </c>
      <c r="M163" s="112" t="str">
        <f>VLOOKUP(C163,[3]退休人员!$D$4:$Z$620,23,0)</f>
        <v>正高</v>
      </c>
      <c r="N163" s="182" t="s">
        <v>1775</v>
      </c>
      <c r="O163" s="204" t="s">
        <v>1771</v>
      </c>
      <c r="P163" s="111" t="s">
        <v>462</v>
      </c>
    </row>
    <row r="164" spans="1:17" s="204" customFormat="1" ht="26.25" customHeight="1">
      <c r="A164" s="182">
        <v>46</v>
      </c>
      <c r="B164" s="204" t="s">
        <v>1770</v>
      </c>
      <c r="C164" s="205" t="s">
        <v>103</v>
      </c>
      <c r="D164" s="182" t="s">
        <v>5</v>
      </c>
      <c r="E164" s="182" t="s">
        <v>6</v>
      </c>
      <c r="F164" s="182" t="s">
        <v>1776</v>
      </c>
      <c r="G164" s="208" t="s">
        <v>1777</v>
      </c>
      <c r="H164" s="182"/>
      <c r="I164" s="182" t="s">
        <v>1778</v>
      </c>
      <c r="J164" s="182" t="s">
        <v>24</v>
      </c>
      <c r="K164" s="182"/>
      <c r="L164" s="182"/>
      <c r="M164" s="182" t="s">
        <v>1779</v>
      </c>
      <c r="N164" s="182"/>
      <c r="O164" s="204" t="s">
        <v>1757</v>
      </c>
      <c r="P164" s="111" t="s">
        <v>104</v>
      </c>
      <c r="Q164" s="182">
        <v>2009</v>
      </c>
    </row>
    <row r="165" spans="1:17" s="204" customFormat="1" ht="27">
      <c r="A165" s="182">
        <v>47</v>
      </c>
      <c r="B165" s="204" t="s">
        <v>1759</v>
      </c>
      <c r="C165" s="119" t="s">
        <v>581</v>
      </c>
      <c r="D165" s="210" t="s">
        <v>1780</v>
      </c>
      <c r="E165" s="119" t="s">
        <v>1704</v>
      </c>
      <c r="F165" s="112" t="str">
        <f>VLOOKUP(C165,[2]历年退休人员!$F$3:$J$255,5,0)</f>
        <v>湖南省安化</v>
      </c>
      <c r="G165" s="211">
        <v>1951.01</v>
      </c>
      <c r="J165" s="112" t="str">
        <f>VLOOKUP(C165,[2]历年退休人员!$F$3:$R$255,13,0)</f>
        <v>本科</v>
      </c>
      <c r="M165" s="112" t="str">
        <f>VLOOKUP(C165,[3]退休人员!$D$4:$Z$620,23,0)</f>
        <v>教授</v>
      </c>
      <c r="N165" s="205" t="s">
        <v>545</v>
      </c>
      <c r="O165" s="204" t="s">
        <v>1700</v>
      </c>
      <c r="P165" s="111" t="s">
        <v>462</v>
      </c>
    </row>
    <row r="166" spans="1:17" s="204" customFormat="1" ht="27">
      <c r="A166" s="182">
        <v>48</v>
      </c>
      <c r="B166" s="204" t="s">
        <v>1701</v>
      </c>
      <c r="C166" s="205" t="s">
        <v>296</v>
      </c>
      <c r="D166" s="205" t="s">
        <v>5</v>
      </c>
      <c r="E166" s="205" t="s">
        <v>6</v>
      </c>
      <c r="F166" s="182" t="s">
        <v>148</v>
      </c>
      <c r="G166" s="180">
        <v>1938.07</v>
      </c>
      <c r="H166" s="182"/>
      <c r="I166" s="182" t="s">
        <v>1781</v>
      </c>
      <c r="J166" s="182" t="s">
        <v>1782</v>
      </c>
      <c r="K166" s="182"/>
      <c r="L166" s="182"/>
      <c r="M166" s="182" t="s">
        <v>1783</v>
      </c>
      <c r="N166" s="182"/>
      <c r="O166" s="204" t="s">
        <v>1784</v>
      </c>
      <c r="P166" s="111" t="s">
        <v>1785</v>
      </c>
      <c r="Q166" s="182" t="s">
        <v>97</v>
      </c>
    </row>
    <row r="167" spans="1:17" ht="13.5">
      <c r="A167" s="94"/>
      <c r="B167" s="167"/>
      <c r="C167" s="108"/>
      <c r="D167" s="109"/>
      <c r="E167" s="109"/>
      <c r="F167" s="94"/>
      <c r="G167" s="153"/>
      <c r="H167" s="94"/>
      <c r="I167" s="94"/>
      <c r="J167" s="94"/>
      <c r="K167" s="94"/>
      <c r="L167" s="94"/>
      <c r="M167" s="94"/>
      <c r="N167" s="94"/>
      <c r="P167" s="97"/>
      <c r="Q167" s="94"/>
    </row>
    <row r="168" spans="1:17" ht="13.5">
      <c r="A168" s="94"/>
      <c r="B168" s="167"/>
      <c r="C168" s="108"/>
      <c r="D168" s="109"/>
      <c r="E168" s="109"/>
      <c r="F168" s="94"/>
      <c r="G168" s="153"/>
      <c r="H168" s="94"/>
      <c r="I168" s="94"/>
      <c r="J168" s="94"/>
      <c r="K168" s="94"/>
      <c r="L168" s="94"/>
      <c r="M168" s="94"/>
      <c r="N168" s="94"/>
      <c r="P168" s="97"/>
      <c r="Q168" s="94"/>
    </row>
    <row r="169" spans="1:17" s="225" customFormat="1" ht="27">
      <c r="A169" s="171">
        <v>1</v>
      </c>
      <c r="B169" s="225" t="s">
        <v>1808</v>
      </c>
      <c r="C169" s="104" t="s">
        <v>396</v>
      </c>
      <c r="D169" s="103" t="s">
        <v>5</v>
      </c>
      <c r="E169" s="103" t="s">
        <v>372</v>
      </c>
      <c r="F169" s="103" t="s">
        <v>127</v>
      </c>
      <c r="G169" s="226" t="s">
        <v>1809</v>
      </c>
      <c r="H169" s="103"/>
      <c r="I169" s="103" t="s">
        <v>8</v>
      </c>
      <c r="J169" s="103" t="s">
        <v>24</v>
      </c>
      <c r="K169" s="103" t="s">
        <v>25</v>
      </c>
      <c r="L169" s="103" t="s">
        <v>388</v>
      </c>
      <c r="M169" s="103" t="s">
        <v>42</v>
      </c>
      <c r="N169" s="103"/>
      <c r="O169" s="225" t="s">
        <v>1650</v>
      </c>
      <c r="P169" s="106" t="s">
        <v>1313</v>
      </c>
      <c r="Q169" s="227" t="s">
        <v>1314</v>
      </c>
    </row>
    <row r="170" spans="1:17" s="225" customFormat="1" ht="22.5" customHeight="1">
      <c r="A170" s="171">
        <v>2</v>
      </c>
      <c r="B170" s="225" t="s">
        <v>1803</v>
      </c>
      <c r="C170" s="228" t="s">
        <v>405</v>
      </c>
      <c r="D170" s="103" t="s">
        <v>5</v>
      </c>
      <c r="E170" s="103" t="s">
        <v>372</v>
      </c>
      <c r="F170" s="103" t="s">
        <v>406</v>
      </c>
      <c r="G170" s="226">
        <v>1969.7</v>
      </c>
      <c r="H170" s="103"/>
      <c r="I170" s="103" t="s">
        <v>407</v>
      </c>
      <c r="J170" s="103" t="s">
        <v>408</v>
      </c>
      <c r="K170" s="103" t="s">
        <v>92</v>
      </c>
      <c r="L170" s="103" t="s">
        <v>409</v>
      </c>
      <c r="M170" s="103" t="s">
        <v>42</v>
      </c>
      <c r="N170" s="103"/>
      <c r="O170" s="225" t="s">
        <v>1650</v>
      </c>
      <c r="P170" s="106" t="s">
        <v>1804</v>
      </c>
      <c r="Q170" s="227" t="s">
        <v>1805</v>
      </c>
    </row>
    <row r="171" spans="1:17" s="225" customFormat="1" ht="19.5" customHeight="1">
      <c r="A171" s="171">
        <v>3</v>
      </c>
      <c r="B171" s="225" t="s">
        <v>1803</v>
      </c>
      <c r="C171" s="228" t="s">
        <v>442</v>
      </c>
      <c r="D171" s="227"/>
      <c r="E171" s="227"/>
      <c r="F171" s="227"/>
      <c r="G171" s="151"/>
      <c r="H171" s="227"/>
      <c r="I171" s="227"/>
      <c r="J171" s="227"/>
      <c r="K171" s="227"/>
      <c r="L171" s="227"/>
      <c r="M171" s="227"/>
      <c r="N171" s="227"/>
      <c r="O171" s="225" t="s">
        <v>1806</v>
      </c>
      <c r="P171" s="106" t="s">
        <v>1807</v>
      </c>
      <c r="Q171" s="227" t="s">
        <v>435</v>
      </c>
    </row>
    <row r="173" spans="1:17" s="128" customFormat="1" ht="27">
      <c r="A173" s="94">
        <v>1</v>
      </c>
      <c r="B173" s="172" t="s">
        <v>1602</v>
      </c>
      <c r="C173" s="144" t="s">
        <v>439</v>
      </c>
      <c r="D173" s="143"/>
      <c r="E173" s="143"/>
      <c r="F173" s="143"/>
      <c r="G173" s="163"/>
      <c r="H173" s="143"/>
      <c r="I173" s="143"/>
      <c r="J173" s="143"/>
      <c r="K173" s="143"/>
      <c r="L173" s="143"/>
      <c r="M173" s="143"/>
      <c r="N173" s="143"/>
      <c r="O173" s="172" t="s">
        <v>1590</v>
      </c>
      <c r="P173" s="102" t="s">
        <v>706</v>
      </c>
      <c r="Q173" s="143" t="s">
        <v>1596</v>
      </c>
    </row>
    <row r="174" spans="1:17" s="128" customFormat="1" ht="40.5">
      <c r="A174" s="94">
        <v>2</v>
      </c>
      <c r="B174" s="172" t="s">
        <v>1602</v>
      </c>
      <c r="C174" s="127" t="s">
        <v>365</v>
      </c>
      <c r="D174" s="126"/>
      <c r="E174" s="126"/>
      <c r="F174" s="126"/>
      <c r="G174" s="157"/>
      <c r="H174" s="126"/>
      <c r="I174" s="126"/>
      <c r="J174" s="126"/>
      <c r="K174" s="126"/>
      <c r="L174" s="126"/>
      <c r="M174" s="126"/>
      <c r="N174" s="126"/>
      <c r="O174" s="128" t="s">
        <v>690</v>
      </c>
      <c r="P174" s="97" t="s">
        <v>339</v>
      </c>
      <c r="Q174" s="126" t="s">
        <v>1583</v>
      </c>
    </row>
    <row r="175" spans="1:17" s="128" customFormat="1" ht="27">
      <c r="A175" s="94">
        <v>3</v>
      </c>
      <c r="B175" s="172" t="s">
        <v>1602</v>
      </c>
      <c r="C175" s="127" t="s">
        <v>333</v>
      </c>
      <c r="D175" s="126"/>
      <c r="E175" s="126"/>
      <c r="F175" s="126"/>
      <c r="G175" s="157"/>
      <c r="H175" s="126"/>
      <c r="I175" s="126"/>
      <c r="J175" s="126"/>
      <c r="K175" s="126"/>
      <c r="L175" s="126"/>
      <c r="M175" s="126"/>
      <c r="N175" s="126"/>
      <c r="O175" s="128" t="s">
        <v>690</v>
      </c>
      <c r="P175" s="97" t="s">
        <v>51</v>
      </c>
      <c r="Q175" s="126" t="s">
        <v>1595</v>
      </c>
    </row>
    <row r="176" spans="1:17" s="128" customFormat="1" ht="27">
      <c r="A176" s="94">
        <v>4</v>
      </c>
      <c r="B176" s="172" t="s">
        <v>1602</v>
      </c>
      <c r="C176" s="144" t="s">
        <v>429</v>
      </c>
      <c r="D176" s="143"/>
      <c r="E176" s="143"/>
      <c r="F176" s="143"/>
      <c r="G176" s="163"/>
      <c r="H176" s="143"/>
      <c r="I176" s="143"/>
      <c r="J176" s="143"/>
      <c r="K176" s="143"/>
      <c r="L176" s="143"/>
      <c r="M176" s="143"/>
      <c r="N176" s="143"/>
      <c r="O176" s="128" t="s">
        <v>690</v>
      </c>
      <c r="P176" s="102" t="s">
        <v>856</v>
      </c>
      <c r="Q176" s="143" t="s">
        <v>1582</v>
      </c>
    </row>
    <row r="177" spans="1:17" s="128" customFormat="1" ht="40.5">
      <c r="A177" s="94">
        <v>5</v>
      </c>
      <c r="B177" s="172" t="s">
        <v>1602</v>
      </c>
      <c r="C177" s="127" t="s">
        <v>341</v>
      </c>
      <c r="D177" s="126"/>
      <c r="E177" s="126"/>
      <c r="F177" s="126"/>
      <c r="G177" s="157"/>
      <c r="H177" s="126"/>
      <c r="I177" s="126"/>
      <c r="J177" s="126"/>
      <c r="K177" s="126"/>
      <c r="L177" s="126"/>
      <c r="M177" s="126" t="s">
        <v>16</v>
      </c>
      <c r="N177" s="126"/>
      <c r="O177" s="128" t="s">
        <v>690</v>
      </c>
      <c r="P177" s="97" t="s">
        <v>339</v>
      </c>
      <c r="Q177" s="126" t="s">
        <v>1583</v>
      </c>
    </row>
    <row r="178" spans="1:17" s="117" customFormat="1" ht="27">
      <c r="A178" s="94">
        <v>6</v>
      </c>
      <c r="B178" s="172" t="s">
        <v>1602</v>
      </c>
      <c r="C178" s="116" t="s">
        <v>336</v>
      </c>
      <c r="D178" s="115"/>
      <c r="E178" s="115"/>
      <c r="F178" s="115"/>
      <c r="G178" s="154"/>
      <c r="H178" s="115"/>
      <c r="I178" s="115"/>
      <c r="J178" s="115"/>
      <c r="K178" s="115"/>
      <c r="L178" s="115"/>
      <c r="M178" s="115"/>
      <c r="N178" s="115"/>
      <c r="O178" s="117" t="s">
        <v>695</v>
      </c>
      <c r="P178" s="111" t="s">
        <v>827</v>
      </c>
      <c r="Q178" s="115" t="s">
        <v>1594</v>
      </c>
    </row>
    <row r="179" spans="1:17" ht="22.5" customHeight="1">
      <c r="A179" s="94">
        <v>7</v>
      </c>
      <c r="B179" s="172" t="s">
        <v>1602</v>
      </c>
      <c r="C179" s="93" t="s">
        <v>1592</v>
      </c>
      <c r="O179" s="167" t="s">
        <v>1593</v>
      </c>
      <c r="P179" s="230" t="s">
        <v>1591</v>
      </c>
      <c r="Q179" s="167" t="s">
        <v>1597</v>
      </c>
    </row>
    <row r="180" spans="1:17" ht="40.5">
      <c r="A180" s="94">
        <v>8</v>
      </c>
      <c r="B180" s="172" t="s">
        <v>1602</v>
      </c>
      <c r="C180" s="96" t="s">
        <v>277</v>
      </c>
      <c r="D180" s="95" t="s">
        <v>5</v>
      </c>
      <c r="E180" s="107" t="s">
        <v>372</v>
      </c>
      <c r="F180" s="107" t="s">
        <v>271</v>
      </c>
      <c r="G180" s="152">
        <v>1976.08</v>
      </c>
      <c r="H180" s="95"/>
      <c r="I180" s="95" t="s">
        <v>8</v>
      </c>
      <c r="J180" s="107" t="s">
        <v>14</v>
      </c>
      <c r="K180" s="107" t="s">
        <v>14</v>
      </c>
      <c r="L180" s="107" t="s">
        <v>217</v>
      </c>
      <c r="M180" s="107" t="s">
        <v>16</v>
      </c>
      <c r="N180" s="95" t="s">
        <v>17</v>
      </c>
      <c r="O180" s="83" t="s">
        <v>690</v>
      </c>
      <c r="P180" s="97" t="s">
        <v>462</v>
      </c>
      <c r="Q180" s="95"/>
    </row>
    <row r="181" spans="1:17" ht="27" customHeight="1">
      <c r="A181" s="94">
        <v>9</v>
      </c>
      <c r="B181" s="172" t="s">
        <v>1602</v>
      </c>
      <c r="C181" s="108" t="s">
        <v>1601</v>
      </c>
      <c r="D181" s="94"/>
      <c r="E181" s="94"/>
      <c r="F181" s="94"/>
      <c r="G181" s="153"/>
      <c r="H181" s="94"/>
      <c r="I181" s="94"/>
      <c r="J181" s="94"/>
      <c r="K181" s="94"/>
      <c r="L181" s="94"/>
      <c r="M181" s="94"/>
      <c r="N181" s="94"/>
      <c r="O181" s="132" t="s">
        <v>690</v>
      </c>
      <c r="P181" s="97" t="s">
        <v>51</v>
      </c>
      <c r="Q181" s="94">
        <v>1991</v>
      </c>
    </row>
    <row r="182" spans="1:17" ht="27">
      <c r="A182" s="94">
        <v>10</v>
      </c>
      <c r="B182" s="172" t="s">
        <v>1602</v>
      </c>
      <c r="C182" s="108" t="s">
        <v>367</v>
      </c>
      <c r="D182" s="109" t="s">
        <v>5</v>
      </c>
      <c r="E182" s="109" t="s">
        <v>6</v>
      </c>
      <c r="F182" s="94"/>
      <c r="G182" s="153"/>
      <c r="H182" s="94"/>
      <c r="I182" s="94"/>
      <c r="J182" s="94"/>
      <c r="K182" s="94"/>
      <c r="L182" s="94"/>
      <c r="M182" s="94"/>
      <c r="N182" s="94"/>
      <c r="O182" s="132" t="s">
        <v>690</v>
      </c>
      <c r="P182" s="97" t="s">
        <v>144</v>
      </c>
      <c r="Q182" s="94" t="s">
        <v>1585</v>
      </c>
    </row>
  </sheetData>
  <mergeCells count="1">
    <mergeCell ref="A1:Q1"/>
  </mergeCells>
  <phoneticPr fontId="1" type="noConversion"/>
  <pageMargins left="0.70866141732283472" right="0.47244094488188981" top="0.74803149606299213" bottom="0.43307086614173229" header="0.31496062992125984" footer="0.31496062992125984"/>
  <pageSetup paperSize="9" orientation="landscape" horizontalDpi="0" verticalDpi="0" r:id="rId1"/>
  <rowBreaks count="3" manualBreakCount="3">
    <brk id="25" max="16383" man="1"/>
    <brk id="118" max="16383" man="1"/>
    <brk id="17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177"/>
  <sheetViews>
    <sheetView topLeftCell="A79" workbookViewId="0">
      <selection activeCell="P4" sqref="P4"/>
    </sheetView>
  </sheetViews>
  <sheetFormatPr defaultRowHeight="33" customHeight="1"/>
  <cols>
    <col min="1" max="1" width="4.375" style="83" customWidth="1"/>
    <col min="2" max="2" width="7.75" style="83" customWidth="1"/>
    <col min="3" max="3" width="7.75" style="93" customWidth="1"/>
    <col min="4" max="4" width="4.5" style="83" customWidth="1"/>
    <col min="5" max="5" width="4.375" style="83" customWidth="1"/>
    <col min="6" max="6" width="8.75" style="83" customWidth="1"/>
    <col min="7" max="7" width="8" style="161" customWidth="1"/>
    <col min="8" max="8" width="5" style="83" customWidth="1"/>
    <col min="9" max="9" width="8" style="83" customWidth="1"/>
    <col min="10" max="10" width="6.875" style="83" customWidth="1"/>
    <col min="11" max="11" width="6.125" style="83" customWidth="1"/>
    <col min="12" max="12" width="9" style="83"/>
    <col min="13" max="13" width="9.25" style="83" customWidth="1"/>
    <col min="14" max="14" width="10.125" style="83" customWidth="1"/>
    <col min="15" max="15" width="7.5" style="83" customWidth="1"/>
    <col min="16" max="16" width="18.875" style="83" customWidth="1"/>
    <col min="17" max="17" width="12.25" style="83" customWidth="1"/>
    <col min="18" max="18" width="9.375" style="83" customWidth="1"/>
    <col min="19" max="16384" width="9" style="83"/>
  </cols>
  <sheetData>
    <row r="1" spans="1:18" ht="55.5" customHeight="1">
      <c r="A1" s="234" t="s">
        <v>1603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</row>
    <row r="2" spans="1:18" s="89" customFormat="1" ht="40.5">
      <c r="A2" s="84" t="s">
        <v>0</v>
      </c>
      <c r="B2" s="84" t="s">
        <v>676</v>
      </c>
      <c r="C2" s="85" t="s">
        <v>1</v>
      </c>
      <c r="D2" s="84" t="s">
        <v>1325</v>
      </c>
      <c r="E2" s="84" t="s">
        <v>1326</v>
      </c>
      <c r="F2" s="84" t="s">
        <v>1327</v>
      </c>
      <c r="G2" s="147" t="s">
        <v>1324</v>
      </c>
      <c r="H2" s="86" t="s">
        <v>1328</v>
      </c>
      <c r="I2" s="87" t="s">
        <v>1329</v>
      </c>
      <c r="J2" s="84" t="s">
        <v>1330</v>
      </c>
      <c r="K2" s="84" t="s">
        <v>1331</v>
      </c>
      <c r="L2" s="84" t="s">
        <v>1332</v>
      </c>
      <c r="M2" s="84" t="s">
        <v>1333</v>
      </c>
      <c r="N2" s="84" t="s">
        <v>1334</v>
      </c>
      <c r="O2" s="88" t="s">
        <v>1335</v>
      </c>
      <c r="P2" s="84" t="s">
        <v>1336</v>
      </c>
      <c r="Q2" s="84" t="s">
        <v>2</v>
      </c>
    </row>
    <row r="3" spans="1:18" s="89" customFormat="1" ht="27" customHeight="1">
      <c r="A3" s="84">
        <v>1</v>
      </c>
      <c r="B3" s="84" t="s">
        <v>1598</v>
      </c>
      <c r="C3" s="90" t="s">
        <v>1320</v>
      </c>
      <c r="D3" s="91" t="s">
        <v>5</v>
      </c>
      <c r="E3" s="91" t="s">
        <v>372</v>
      </c>
      <c r="F3" s="92"/>
      <c r="G3" s="148"/>
      <c r="H3" s="92"/>
      <c r="I3" s="92"/>
      <c r="J3" s="92"/>
      <c r="K3" s="92"/>
      <c r="L3" s="92"/>
      <c r="M3" s="91" t="s">
        <v>192</v>
      </c>
      <c r="N3" s="92" t="s">
        <v>616</v>
      </c>
      <c r="O3" s="83" t="s">
        <v>808</v>
      </c>
      <c r="P3" s="91" t="s">
        <v>1337</v>
      </c>
      <c r="Q3" s="92" t="s">
        <v>592</v>
      </c>
      <c r="R3" s="93"/>
    </row>
    <row r="4" spans="1:18" s="89" customFormat="1" ht="36" customHeight="1">
      <c r="A4" s="94">
        <v>2</v>
      </c>
      <c r="B4" s="103" t="s">
        <v>615</v>
      </c>
      <c r="C4" s="104" t="s">
        <v>180</v>
      </c>
      <c r="D4" s="103" t="s">
        <v>5</v>
      </c>
      <c r="E4" s="103" t="s">
        <v>6</v>
      </c>
      <c r="F4" s="103" t="s">
        <v>181</v>
      </c>
      <c r="G4" s="151">
        <v>1957.07</v>
      </c>
      <c r="H4" s="105"/>
      <c r="I4" s="103" t="s">
        <v>1341</v>
      </c>
      <c r="J4" s="103" t="s">
        <v>374</v>
      </c>
      <c r="K4" s="103" t="s">
        <v>1342</v>
      </c>
      <c r="L4" s="105"/>
      <c r="M4" s="103" t="s">
        <v>16</v>
      </c>
      <c r="N4" s="103" t="s">
        <v>616</v>
      </c>
      <c r="O4" s="167" t="s">
        <v>808</v>
      </c>
      <c r="P4" s="106" t="s">
        <v>1606</v>
      </c>
      <c r="Q4" s="103" t="s">
        <v>617</v>
      </c>
      <c r="R4" s="93"/>
    </row>
    <row r="5" spans="1:18" ht="27">
      <c r="A5" s="84">
        <v>3</v>
      </c>
      <c r="B5" s="98"/>
      <c r="C5" s="99" t="s">
        <v>174</v>
      </c>
      <c r="D5" s="94" t="s">
        <v>5</v>
      </c>
      <c r="E5" s="100" t="s">
        <v>6</v>
      </c>
      <c r="F5" s="100" t="s">
        <v>175</v>
      </c>
      <c r="G5" s="150">
        <v>1960.05</v>
      </c>
      <c r="H5" s="94"/>
      <c r="I5" s="94" t="s">
        <v>8</v>
      </c>
      <c r="J5" s="100" t="s">
        <v>24</v>
      </c>
      <c r="K5" s="100" t="s">
        <v>25</v>
      </c>
      <c r="L5" s="100" t="s">
        <v>55</v>
      </c>
      <c r="M5" s="100" t="s">
        <v>16</v>
      </c>
      <c r="N5" s="94" t="s">
        <v>176</v>
      </c>
      <c r="O5" s="83" t="s">
        <v>1338</v>
      </c>
      <c r="P5" s="102" t="s">
        <v>1339</v>
      </c>
      <c r="Q5" s="98" t="s">
        <v>1340</v>
      </c>
    </row>
    <row r="6" spans="1:18" ht="67.5">
      <c r="A6" s="94">
        <v>4</v>
      </c>
      <c r="B6" s="103" t="s">
        <v>615</v>
      </c>
      <c r="C6" s="104" t="s">
        <v>599</v>
      </c>
      <c r="D6" s="103" t="s">
        <v>5</v>
      </c>
      <c r="E6" s="103" t="s">
        <v>6</v>
      </c>
      <c r="F6" s="103" t="s">
        <v>618</v>
      </c>
      <c r="G6" s="151">
        <v>1953.08</v>
      </c>
      <c r="H6" s="105"/>
      <c r="I6" s="103" t="s">
        <v>1343</v>
      </c>
      <c r="J6" s="103" t="s">
        <v>619</v>
      </c>
      <c r="K6" s="103" t="s">
        <v>620</v>
      </c>
      <c r="L6" s="103" t="s">
        <v>621</v>
      </c>
      <c r="M6" s="103" t="s">
        <v>42</v>
      </c>
      <c r="N6" s="103" t="s">
        <v>616</v>
      </c>
      <c r="O6" s="167" t="s">
        <v>808</v>
      </c>
      <c r="P6" s="106" t="s">
        <v>1606</v>
      </c>
      <c r="Q6" s="103" t="s">
        <v>1344</v>
      </c>
    </row>
    <row r="7" spans="1:18" ht="31.5" customHeight="1">
      <c r="A7" s="84">
        <v>5</v>
      </c>
      <c r="B7" s="95" t="s">
        <v>588</v>
      </c>
      <c r="C7" s="96" t="s">
        <v>301</v>
      </c>
      <c r="D7" s="95" t="s">
        <v>5</v>
      </c>
      <c r="E7" s="95" t="s">
        <v>372</v>
      </c>
      <c r="F7" s="95"/>
      <c r="G7" s="149"/>
      <c r="H7" s="95"/>
      <c r="I7" s="95" t="s">
        <v>373</v>
      </c>
      <c r="J7" s="95"/>
      <c r="K7" s="95"/>
      <c r="L7" s="95"/>
      <c r="M7" s="95"/>
      <c r="N7" s="95" t="s">
        <v>176</v>
      </c>
      <c r="O7" s="167" t="s">
        <v>808</v>
      </c>
      <c r="P7" s="106" t="s">
        <v>1606</v>
      </c>
      <c r="Q7" s="95" t="s">
        <v>590</v>
      </c>
    </row>
    <row r="8" spans="1:18" ht="27">
      <c r="A8" s="94">
        <v>6</v>
      </c>
      <c r="B8" s="95" t="s">
        <v>11</v>
      </c>
      <c r="C8" s="96" t="s">
        <v>12</v>
      </c>
      <c r="D8" s="95" t="s">
        <v>5</v>
      </c>
      <c r="E8" s="107" t="s">
        <v>372</v>
      </c>
      <c r="F8" s="107" t="s">
        <v>13</v>
      </c>
      <c r="G8" s="152">
        <v>1963.02</v>
      </c>
      <c r="H8" s="95"/>
      <c r="I8" s="95" t="s">
        <v>8</v>
      </c>
      <c r="J8" s="107" t="s">
        <v>14</v>
      </c>
      <c r="K8" s="107" t="s">
        <v>14</v>
      </c>
      <c r="L8" s="98" t="s">
        <v>425</v>
      </c>
      <c r="M8" s="107" t="s">
        <v>16</v>
      </c>
      <c r="N8" s="95" t="s">
        <v>17</v>
      </c>
      <c r="O8" s="83" t="s">
        <v>1345</v>
      </c>
      <c r="P8" s="97" t="s">
        <v>1346</v>
      </c>
      <c r="Q8" s="95"/>
    </row>
    <row r="9" spans="1:18" ht="27">
      <c r="A9" s="84">
        <v>7</v>
      </c>
      <c r="B9" s="95" t="s">
        <v>21</v>
      </c>
      <c r="C9" s="96" t="s">
        <v>22</v>
      </c>
      <c r="D9" s="95" t="s">
        <v>5</v>
      </c>
      <c r="E9" s="107" t="s">
        <v>372</v>
      </c>
      <c r="F9" s="107" t="s">
        <v>23</v>
      </c>
      <c r="G9" s="152">
        <v>1966.1</v>
      </c>
      <c r="H9" s="95"/>
      <c r="I9" s="95" t="s">
        <v>8</v>
      </c>
      <c r="J9" s="107" t="s">
        <v>24</v>
      </c>
      <c r="K9" s="107" t="s">
        <v>25</v>
      </c>
      <c r="L9" s="107" t="s">
        <v>26</v>
      </c>
      <c r="M9" s="107" t="s">
        <v>16</v>
      </c>
      <c r="N9" s="95"/>
      <c r="O9" s="83" t="s">
        <v>1347</v>
      </c>
      <c r="P9" s="97" t="s">
        <v>1348</v>
      </c>
      <c r="Q9" s="95"/>
    </row>
    <row r="10" spans="1:18" ht="27">
      <c r="A10" s="94">
        <v>8</v>
      </c>
      <c r="B10" s="95" t="s">
        <v>27</v>
      </c>
      <c r="C10" s="96" t="s">
        <v>28</v>
      </c>
      <c r="D10" s="95" t="s">
        <v>29</v>
      </c>
      <c r="E10" s="107" t="s">
        <v>372</v>
      </c>
      <c r="F10" s="107" t="s">
        <v>30</v>
      </c>
      <c r="G10" s="152">
        <v>1965.07</v>
      </c>
      <c r="H10" s="95"/>
      <c r="I10" s="95" t="s">
        <v>31</v>
      </c>
      <c r="J10" s="107" t="s">
        <v>14</v>
      </c>
      <c r="K10" s="107" t="s">
        <v>14</v>
      </c>
      <c r="L10" s="107" t="s">
        <v>32</v>
      </c>
      <c r="M10" s="107" t="s">
        <v>16</v>
      </c>
      <c r="N10" s="95" t="s">
        <v>33</v>
      </c>
      <c r="O10" s="83" t="s">
        <v>1345</v>
      </c>
      <c r="P10" s="97" t="s">
        <v>1349</v>
      </c>
      <c r="Q10" s="95"/>
    </row>
    <row r="11" spans="1:18" ht="27">
      <c r="A11" s="84">
        <v>9</v>
      </c>
      <c r="B11" s="95" t="s">
        <v>47</v>
      </c>
      <c r="C11" s="96" t="s">
        <v>48</v>
      </c>
      <c r="D11" s="95" t="s">
        <v>29</v>
      </c>
      <c r="E11" s="107" t="s">
        <v>372</v>
      </c>
      <c r="F11" s="107" t="s">
        <v>49</v>
      </c>
      <c r="G11" s="152">
        <v>1958.12</v>
      </c>
      <c r="H11" s="95"/>
      <c r="I11" s="95" t="s">
        <v>8</v>
      </c>
      <c r="J11" s="107" t="s">
        <v>24</v>
      </c>
      <c r="K11" s="107" t="s">
        <v>25</v>
      </c>
      <c r="L11" s="107" t="s">
        <v>50</v>
      </c>
      <c r="M11" s="107" t="s">
        <v>16</v>
      </c>
      <c r="N11" s="95" t="s">
        <v>1350</v>
      </c>
      <c r="O11" s="83" t="s">
        <v>1351</v>
      </c>
      <c r="P11" s="97" t="s">
        <v>1352</v>
      </c>
      <c r="Q11" s="95"/>
    </row>
    <row r="12" spans="1:18" ht="27">
      <c r="A12" s="94">
        <v>10</v>
      </c>
      <c r="B12" s="103" t="s">
        <v>615</v>
      </c>
      <c r="C12" s="104" t="s">
        <v>598</v>
      </c>
      <c r="D12" s="103" t="s">
        <v>5</v>
      </c>
      <c r="E12" s="103" t="s">
        <v>6</v>
      </c>
      <c r="F12" s="103" t="s">
        <v>49</v>
      </c>
      <c r="G12" s="151">
        <v>1950.07</v>
      </c>
      <c r="H12" s="105"/>
      <c r="I12" s="103" t="s">
        <v>8</v>
      </c>
      <c r="J12" s="103" t="s">
        <v>408</v>
      </c>
      <c r="K12" s="105"/>
      <c r="L12" s="103" t="s">
        <v>629</v>
      </c>
      <c r="M12" s="103" t="s">
        <v>630</v>
      </c>
      <c r="N12" s="103" t="s">
        <v>627</v>
      </c>
      <c r="O12" s="83" t="s">
        <v>1353</v>
      </c>
      <c r="P12" s="106" t="s">
        <v>624</v>
      </c>
      <c r="Q12" s="103" t="s">
        <v>631</v>
      </c>
    </row>
    <row r="13" spans="1:18" ht="27">
      <c r="A13" s="84">
        <v>11</v>
      </c>
      <c r="B13" s="95" t="s">
        <v>27</v>
      </c>
      <c r="C13" s="96" t="s">
        <v>61</v>
      </c>
      <c r="D13" s="95" t="s">
        <v>5</v>
      </c>
      <c r="E13" s="107" t="s">
        <v>372</v>
      </c>
      <c r="F13" s="107" t="s">
        <v>62</v>
      </c>
      <c r="G13" s="152">
        <v>1967.06</v>
      </c>
      <c r="H13" s="95"/>
      <c r="I13" s="95" t="s">
        <v>63</v>
      </c>
      <c r="J13" s="107" t="s">
        <v>14</v>
      </c>
      <c r="K13" s="107" t="s">
        <v>14</v>
      </c>
      <c r="L13" s="107" t="s">
        <v>64</v>
      </c>
      <c r="M13" s="107" t="s">
        <v>16</v>
      </c>
      <c r="N13" s="95" t="s">
        <v>17</v>
      </c>
      <c r="O13" s="83" t="s">
        <v>1345</v>
      </c>
      <c r="P13" s="97" t="s">
        <v>1349</v>
      </c>
      <c r="Q13" s="95"/>
    </row>
    <row r="14" spans="1:18" ht="67.5">
      <c r="A14" s="94">
        <v>12</v>
      </c>
      <c r="B14" s="95" t="s">
        <v>65</v>
      </c>
      <c r="C14" s="96" t="s">
        <v>66</v>
      </c>
      <c r="D14" s="95" t="s">
        <v>5</v>
      </c>
      <c r="E14" s="107" t="s">
        <v>372</v>
      </c>
      <c r="F14" s="107" t="s">
        <v>49</v>
      </c>
      <c r="G14" s="152">
        <v>1968.07</v>
      </c>
      <c r="H14" s="95"/>
      <c r="I14" s="95" t="s">
        <v>8</v>
      </c>
      <c r="J14" s="107" t="s">
        <v>24</v>
      </c>
      <c r="K14" s="107" t="s">
        <v>25</v>
      </c>
      <c r="L14" s="107" t="s">
        <v>67</v>
      </c>
      <c r="M14" s="107" t="s">
        <v>16</v>
      </c>
      <c r="N14" s="95" t="s">
        <v>17</v>
      </c>
      <c r="O14" s="83" t="s">
        <v>1345</v>
      </c>
      <c r="P14" s="97" t="s">
        <v>1349</v>
      </c>
      <c r="Q14" s="95"/>
    </row>
    <row r="15" spans="1:18" ht="27">
      <c r="A15" s="84">
        <v>13</v>
      </c>
      <c r="B15" s="94" t="s">
        <v>71</v>
      </c>
      <c r="C15" s="108" t="s">
        <v>72</v>
      </c>
      <c r="D15" s="94" t="s">
        <v>5</v>
      </c>
      <c r="E15" s="94" t="s">
        <v>6</v>
      </c>
      <c r="F15" s="94" t="s">
        <v>73</v>
      </c>
      <c r="G15" s="153">
        <v>1935.03</v>
      </c>
      <c r="H15" s="94"/>
      <c r="I15" s="94" t="s">
        <v>1354</v>
      </c>
      <c r="J15" s="94" t="s">
        <v>1355</v>
      </c>
      <c r="K15" s="94"/>
      <c r="L15" s="94"/>
      <c r="M15" s="94" t="s">
        <v>1356</v>
      </c>
      <c r="N15" s="94" t="s">
        <v>1357</v>
      </c>
      <c r="O15" s="83" t="s">
        <v>1358</v>
      </c>
      <c r="P15" s="97" t="s">
        <v>1359</v>
      </c>
      <c r="Q15" s="94" t="s">
        <v>76</v>
      </c>
    </row>
    <row r="16" spans="1:18" ht="27">
      <c r="A16" s="94">
        <v>14</v>
      </c>
      <c r="B16" s="95" t="s">
        <v>532</v>
      </c>
      <c r="C16" s="96" t="s">
        <v>533</v>
      </c>
      <c r="D16" s="95" t="s">
        <v>5</v>
      </c>
      <c r="E16" s="107" t="s">
        <v>372</v>
      </c>
      <c r="F16" s="107" t="s">
        <v>219</v>
      </c>
      <c r="G16" s="152">
        <v>1961.09</v>
      </c>
      <c r="H16" s="95"/>
      <c r="I16" s="95" t="s">
        <v>8</v>
      </c>
      <c r="J16" s="107" t="s">
        <v>24</v>
      </c>
      <c r="K16" s="107"/>
      <c r="L16" s="107" t="s">
        <v>534</v>
      </c>
      <c r="M16" s="107" t="s">
        <v>16</v>
      </c>
      <c r="N16" s="95" t="s">
        <v>17</v>
      </c>
      <c r="O16" s="83" t="s">
        <v>1345</v>
      </c>
      <c r="P16" s="97" t="s">
        <v>1349</v>
      </c>
      <c r="Q16" s="95"/>
    </row>
    <row r="17" spans="1:17" ht="27">
      <c r="A17" s="84">
        <v>15</v>
      </c>
      <c r="B17" s="95" t="s">
        <v>1360</v>
      </c>
      <c r="C17" s="96" t="s">
        <v>90</v>
      </c>
      <c r="D17" s="95" t="s">
        <v>5</v>
      </c>
      <c r="E17" s="107" t="s">
        <v>372</v>
      </c>
      <c r="F17" s="107" t="s">
        <v>91</v>
      </c>
      <c r="G17" s="152">
        <v>1962.06</v>
      </c>
      <c r="H17" s="95"/>
      <c r="I17" s="95" t="s">
        <v>8</v>
      </c>
      <c r="J17" s="107" t="s">
        <v>24</v>
      </c>
      <c r="K17" s="107" t="s">
        <v>92</v>
      </c>
      <c r="L17" s="107" t="s">
        <v>93</v>
      </c>
      <c r="M17" s="107" t="s">
        <v>16</v>
      </c>
      <c r="N17" s="94" t="s">
        <v>1361</v>
      </c>
      <c r="O17" s="83" t="s">
        <v>1362</v>
      </c>
      <c r="P17" s="97" t="s">
        <v>1363</v>
      </c>
      <c r="Q17" s="95"/>
    </row>
    <row r="18" spans="1:17" ht="27">
      <c r="A18" s="94">
        <v>16</v>
      </c>
      <c r="B18" s="94" t="s">
        <v>3</v>
      </c>
      <c r="C18" s="108" t="s">
        <v>94</v>
      </c>
      <c r="D18" s="109" t="s">
        <v>5</v>
      </c>
      <c r="E18" s="109" t="s">
        <v>6</v>
      </c>
      <c r="F18" s="94" t="s">
        <v>95</v>
      </c>
      <c r="G18" s="153">
        <v>1942.08</v>
      </c>
      <c r="H18" s="94"/>
      <c r="I18" s="94" t="s">
        <v>1364</v>
      </c>
      <c r="J18" s="94" t="s">
        <v>1365</v>
      </c>
      <c r="K18" s="94" t="s">
        <v>1366</v>
      </c>
      <c r="L18" s="94"/>
      <c r="M18" s="94"/>
      <c r="N18" s="94" t="str">
        <f>VLOOKUP(C18,[1]Sheet1!$C$6:$P$77,14,0)</f>
        <v>正厅级</v>
      </c>
      <c r="O18" s="83" t="s">
        <v>1367</v>
      </c>
      <c r="P18" s="97" t="s">
        <v>1368</v>
      </c>
      <c r="Q18" s="97" t="s">
        <v>97</v>
      </c>
    </row>
    <row r="19" spans="1:17" ht="27">
      <c r="A19" s="84">
        <v>17</v>
      </c>
      <c r="B19" s="95" t="s">
        <v>89</v>
      </c>
      <c r="C19" s="96" t="s">
        <v>398</v>
      </c>
      <c r="D19" s="95" t="s">
        <v>29</v>
      </c>
      <c r="E19" s="107" t="s">
        <v>372</v>
      </c>
      <c r="F19" s="107" t="s">
        <v>49</v>
      </c>
      <c r="G19" s="152">
        <v>1958.04</v>
      </c>
      <c r="H19" s="95"/>
      <c r="I19" s="95" t="s">
        <v>63</v>
      </c>
      <c r="J19" s="107" t="s">
        <v>24</v>
      </c>
      <c r="K19" s="107" t="s">
        <v>92</v>
      </c>
      <c r="L19" s="107" t="s">
        <v>67</v>
      </c>
      <c r="M19" s="107" t="s">
        <v>16</v>
      </c>
      <c r="N19" s="95"/>
      <c r="O19" s="83" t="s">
        <v>1369</v>
      </c>
      <c r="P19" s="97" t="s">
        <v>1370</v>
      </c>
      <c r="Q19" s="95"/>
    </row>
    <row r="20" spans="1:17" ht="54">
      <c r="A20" s="94">
        <v>18</v>
      </c>
      <c r="B20" s="95" t="s">
        <v>116</v>
      </c>
      <c r="C20" s="96" t="s">
        <v>436</v>
      </c>
      <c r="D20" s="95" t="s">
        <v>5</v>
      </c>
      <c r="E20" s="107" t="s">
        <v>372</v>
      </c>
      <c r="F20" s="107" t="s">
        <v>49</v>
      </c>
      <c r="G20" s="152">
        <v>1959.11</v>
      </c>
      <c r="H20" s="95"/>
      <c r="I20" s="95" t="s">
        <v>63</v>
      </c>
      <c r="J20" s="107" t="s">
        <v>24</v>
      </c>
      <c r="K20" s="107" t="s">
        <v>92</v>
      </c>
      <c r="L20" s="107" t="s">
        <v>481</v>
      </c>
      <c r="M20" s="107" t="s">
        <v>16</v>
      </c>
      <c r="N20" s="95" t="s">
        <v>17</v>
      </c>
      <c r="O20" s="83" t="s">
        <v>1345</v>
      </c>
      <c r="P20" s="97" t="s">
        <v>1346</v>
      </c>
      <c r="Q20" s="95"/>
    </row>
    <row r="21" spans="1:17" ht="54">
      <c r="A21" s="84">
        <v>19</v>
      </c>
      <c r="B21" s="95" t="s">
        <v>116</v>
      </c>
      <c r="C21" s="96" t="s">
        <v>117</v>
      </c>
      <c r="D21" s="95" t="s">
        <v>5</v>
      </c>
      <c r="E21" s="107" t="s">
        <v>372</v>
      </c>
      <c r="F21" s="107" t="s">
        <v>118</v>
      </c>
      <c r="G21" s="152">
        <v>1964.02</v>
      </c>
      <c r="H21" s="95"/>
      <c r="I21" s="95" t="s">
        <v>63</v>
      </c>
      <c r="J21" s="107" t="s">
        <v>24</v>
      </c>
      <c r="K21" s="107" t="s">
        <v>25</v>
      </c>
      <c r="L21" s="107" t="s">
        <v>119</v>
      </c>
      <c r="M21" s="107" t="s">
        <v>16</v>
      </c>
      <c r="N21" s="95" t="s">
        <v>17</v>
      </c>
      <c r="O21" s="83" t="s">
        <v>1345</v>
      </c>
      <c r="P21" s="97" t="s">
        <v>1349</v>
      </c>
      <c r="Q21" s="95"/>
    </row>
    <row r="22" spans="1:17" ht="55.5">
      <c r="A22" s="94">
        <v>20</v>
      </c>
      <c r="B22" s="100" t="s">
        <v>1371</v>
      </c>
      <c r="C22" s="110" t="s">
        <v>126</v>
      </c>
      <c r="D22" s="94" t="s">
        <v>5</v>
      </c>
      <c r="E22" s="100" t="s">
        <v>6</v>
      </c>
      <c r="F22" s="100" t="s">
        <v>127</v>
      </c>
      <c r="G22" s="150">
        <v>1979.11</v>
      </c>
      <c r="H22" s="94"/>
      <c r="I22" s="94" t="s">
        <v>8</v>
      </c>
      <c r="J22" s="100" t="s">
        <v>1372</v>
      </c>
      <c r="K22" s="100" t="s">
        <v>14</v>
      </c>
      <c r="L22" s="100" t="s">
        <v>128</v>
      </c>
      <c r="M22" s="100" t="s">
        <v>16</v>
      </c>
      <c r="N22" s="94" t="s">
        <v>17</v>
      </c>
      <c r="O22" s="83" t="s">
        <v>1345</v>
      </c>
      <c r="P22" s="111" t="s">
        <v>455</v>
      </c>
      <c r="Q22" s="112">
        <v>2010</v>
      </c>
    </row>
    <row r="23" spans="1:17" ht="27">
      <c r="A23" s="84">
        <v>21</v>
      </c>
      <c r="B23" s="95" t="s">
        <v>161</v>
      </c>
      <c r="C23" s="96" t="s">
        <v>483</v>
      </c>
      <c r="D23" s="95" t="s">
        <v>5</v>
      </c>
      <c r="E23" s="107" t="s">
        <v>372</v>
      </c>
      <c r="F23" s="107" t="s">
        <v>40</v>
      </c>
      <c r="G23" s="152">
        <v>1965.08</v>
      </c>
      <c r="H23" s="95"/>
      <c r="I23" s="95" t="s">
        <v>8</v>
      </c>
      <c r="J23" s="107" t="s">
        <v>25</v>
      </c>
      <c r="K23" s="107" t="s">
        <v>25</v>
      </c>
      <c r="L23" s="107" t="s">
        <v>50</v>
      </c>
      <c r="M23" s="107" t="s">
        <v>16</v>
      </c>
      <c r="N23" s="95" t="s">
        <v>17</v>
      </c>
      <c r="O23" s="83" t="s">
        <v>1345</v>
      </c>
      <c r="P23" s="97" t="s">
        <v>1349</v>
      </c>
      <c r="Q23" s="95"/>
    </row>
    <row r="24" spans="1:17" ht="28.5">
      <c r="A24" s="94">
        <v>22</v>
      </c>
      <c r="B24" s="100" t="s">
        <v>1573</v>
      </c>
      <c r="C24" s="110" t="s">
        <v>140</v>
      </c>
      <c r="D24" s="100" t="s">
        <v>5</v>
      </c>
      <c r="E24" s="100" t="s">
        <v>6</v>
      </c>
      <c r="F24" s="100" t="s">
        <v>141</v>
      </c>
      <c r="G24" s="150">
        <v>1963.08</v>
      </c>
      <c r="H24" s="100"/>
      <c r="I24" s="94" t="s">
        <v>63</v>
      </c>
      <c r="J24" s="100" t="s">
        <v>1373</v>
      </c>
      <c r="K24" s="100" t="s">
        <v>14</v>
      </c>
      <c r="L24" s="100" t="s">
        <v>142</v>
      </c>
      <c r="M24" s="100" t="s">
        <v>42</v>
      </c>
      <c r="N24" s="100" t="s">
        <v>17</v>
      </c>
      <c r="O24" s="83" t="s">
        <v>1345</v>
      </c>
      <c r="P24" s="97" t="s">
        <v>1374</v>
      </c>
      <c r="Q24" s="113" t="s">
        <v>1375</v>
      </c>
    </row>
    <row r="25" spans="1:17" ht="54">
      <c r="A25" s="84">
        <v>23</v>
      </c>
      <c r="B25" s="95" t="s">
        <v>116</v>
      </c>
      <c r="C25" s="96" t="s">
        <v>431</v>
      </c>
      <c r="D25" s="95" t="s">
        <v>5</v>
      </c>
      <c r="E25" s="107" t="s">
        <v>372</v>
      </c>
      <c r="F25" s="107" t="s">
        <v>36</v>
      </c>
      <c r="G25" s="152">
        <v>1957.12</v>
      </c>
      <c r="H25" s="95"/>
      <c r="I25" s="95" t="s">
        <v>8</v>
      </c>
      <c r="J25" s="107" t="s">
        <v>24</v>
      </c>
      <c r="K25" s="107" t="s">
        <v>92</v>
      </c>
      <c r="L25" s="107" t="s">
        <v>482</v>
      </c>
      <c r="M25" s="107" t="s">
        <v>16</v>
      </c>
      <c r="N25" s="95" t="s">
        <v>17</v>
      </c>
      <c r="O25" s="83" t="s">
        <v>1345</v>
      </c>
      <c r="P25" s="97" t="s">
        <v>1349</v>
      </c>
      <c r="Q25" s="95"/>
    </row>
    <row r="26" spans="1:17" ht="27">
      <c r="A26" s="94">
        <v>24</v>
      </c>
      <c r="B26" s="95" t="s">
        <v>3</v>
      </c>
      <c r="C26" s="96" t="s">
        <v>467</v>
      </c>
      <c r="D26" s="95" t="s">
        <v>5</v>
      </c>
      <c r="E26" s="107" t="s">
        <v>372</v>
      </c>
      <c r="F26" s="107" t="s">
        <v>148</v>
      </c>
      <c r="G26" s="152">
        <v>1969.12</v>
      </c>
      <c r="H26" s="95"/>
      <c r="I26" s="95" t="s">
        <v>8</v>
      </c>
      <c r="J26" s="107" t="s">
        <v>14</v>
      </c>
      <c r="K26" s="107" t="s">
        <v>14</v>
      </c>
      <c r="L26" s="107" t="s">
        <v>468</v>
      </c>
      <c r="M26" s="107" t="s">
        <v>16</v>
      </c>
      <c r="N26" s="95" t="s">
        <v>192</v>
      </c>
      <c r="O26" s="83" t="s">
        <v>1345</v>
      </c>
      <c r="P26" s="97" t="s">
        <v>1349</v>
      </c>
      <c r="Q26" s="95"/>
    </row>
    <row r="27" spans="1:17" ht="27">
      <c r="A27" s="84">
        <v>25</v>
      </c>
      <c r="B27" s="95" t="s">
        <v>47</v>
      </c>
      <c r="C27" s="96" t="s">
        <v>430</v>
      </c>
      <c r="D27" s="95" t="s">
        <v>29</v>
      </c>
      <c r="E27" s="107" t="s">
        <v>372</v>
      </c>
      <c r="F27" s="107" t="s">
        <v>486</v>
      </c>
      <c r="G27" s="152">
        <v>1957.07</v>
      </c>
      <c r="H27" s="95"/>
      <c r="I27" s="95" t="s">
        <v>8</v>
      </c>
      <c r="J27" s="107" t="s">
        <v>24</v>
      </c>
      <c r="K27" s="107" t="s">
        <v>25</v>
      </c>
      <c r="L27" s="107" t="s">
        <v>310</v>
      </c>
      <c r="M27" s="107" t="s">
        <v>16</v>
      </c>
      <c r="N27" s="95"/>
      <c r="O27" s="83" t="s">
        <v>1376</v>
      </c>
      <c r="P27" s="97" t="s">
        <v>1377</v>
      </c>
      <c r="Q27" s="95"/>
    </row>
    <row r="28" spans="1:17" s="170" customFormat="1" ht="27">
      <c r="A28" s="94">
        <v>26</v>
      </c>
      <c r="B28" s="114" t="s">
        <v>615</v>
      </c>
      <c r="C28" s="109" t="s">
        <v>597</v>
      </c>
      <c r="D28" s="114" t="s">
        <v>5</v>
      </c>
      <c r="E28" s="114" t="s">
        <v>6</v>
      </c>
      <c r="F28" s="114" t="s">
        <v>40</v>
      </c>
      <c r="G28" s="168">
        <v>1954.06</v>
      </c>
      <c r="H28" s="169"/>
      <c r="I28" s="169"/>
      <c r="J28" s="114" t="s">
        <v>408</v>
      </c>
      <c r="K28" s="169"/>
      <c r="L28" s="169"/>
      <c r="M28" s="114" t="s">
        <v>16</v>
      </c>
      <c r="N28" s="114" t="s">
        <v>616</v>
      </c>
      <c r="O28" s="170" t="s">
        <v>1586</v>
      </c>
      <c r="P28" s="114" t="s">
        <v>176</v>
      </c>
      <c r="Q28" s="114" t="s">
        <v>1587</v>
      </c>
    </row>
    <row r="29" spans="1:17" ht="27">
      <c r="A29" s="84">
        <v>27</v>
      </c>
      <c r="B29" s="95" t="s">
        <v>3</v>
      </c>
      <c r="C29" s="96" t="s">
        <v>463</v>
      </c>
      <c r="D29" s="95" t="s">
        <v>5</v>
      </c>
      <c r="E29" s="107" t="s">
        <v>372</v>
      </c>
      <c r="F29" s="107" t="s">
        <v>49</v>
      </c>
      <c r="G29" s="152">
        <v>1960.06</v>
      </c>
      <c r="H29" s="95"/>
      <c r="I29" s="95" t="s">
        <v>8</v>
      </c>
      <c r="J29" s="107" t="s">
        <v>24</v>
      </c>
      <c r="K29" s="107" t="s">
        <v>92</v>
      </c>
      <c r="L29" s="107" t="s">
        <v>464</v>
      </c>
      <c r="M29" s="107" t="s">
        <v>16</v>
      </c>
      <c r="N29" s="95" t="s">
        <v>192</v>
      </c>
      <c r="O29" s="83" t="s">
        <v>1345</v>
      </c>
      <c r="P29" s="97" t="s">
        <v>1346</v>
      </c>
      <c r="Q29" s="95"/>
    </row>
    <row r="30" spans="1:17" ht="27">
      <c r="A30" s="94">
        <v>28</v>
      </c>
      <c r="B30" s="98"/>
      <c r="C30" s="99" t="s">
        <v>187</v>
      </c>
      <c r="D30" s="114" t="s">
        <v>5</v>
      </c>
      <c r="E30" s="109" t="s">
        <v>6</v>
      </c>
      <c r="F30" s="94" t="s">
        <v>188</v>
      </c>
      <c r="G30" s="153">
        <v>1952.03</v>
      </c>
      <c r="H30" s="94"/>
      <c r="I30" s="94" t="s">
        <v>1378</v>
      </c>
      <c r="J30" s="94" t="s">
        <v>24</v>
      </c>
      <c r="K30" s="94"/>
      <c r="L30" s="94"/>
      <c r="M30" s="94" t="s">
        <v>1379</v>
      </c>
      <c r="N30" s="98"/>
      <c r="O30" s="83" t="s">
        <v>1380</v>
      </c>
      <c r="P30" s="102" t="s">
        <v>1381</v>
      </c>
      <c r="Q30" s="98" t="s">
        <v>1382</v>
      </c>
    </row>
    <row r="31" spans="1:17" ht="27">
      <c r="A31" s="84">
        <v>29</v>
      </c>
      <c r="B31" s="103" t="s">
        <v>615</v>
      </c>
      <c r="C31" s="104" t="s">
        <v>1383</v>
      </c>
      <c r="D31" s="103" t="s">
        <v>5</v>
      </c>
      <c r="E31" s="103" t="s">
        <v>6</v>
      </c>
      <c r="F31" s="103" t="s">
        <v>198</v>
      </c>
      <c r="G31" s="151">
        <v>1960.12</v>
      </c>
      <c r="H31" s="105"/>
      <c r="I31" s="103" t="s">
        <v>8</v>
      </c>
      <c r="J31" s="103" t="s">
        <v>638</v>
      </c>
      <c r="K31" s="103" t="s">
        <v>639</v>
      </c>
      <c r="L31" s="103" t="s">
        <v>640</v>
      </c>
      <c r="M31" s="103" t="s">
        <v>16</v>
      </c>
      <c r="N31" s="103" t="s">
        <v>636</v>
      </c>
      <c r="O31" s="83" t="s">
        <v>1367</v>
      </c>
      <c r="P31" s="106" t="s">
        <v>1384</v>
      </c>
      <c r="Q31" s="103" t="s">
        <v>641</v>
      </c>
    </row>
    <row r="32" spans="1:17" ht="27">
      <c r="A32" s="94">
        <v>30</v>
      </c>
      <c r="B32" s="95" t="s">
        <v>3</v>
      </c>
      <c r="C32" s="96" t="s">
        <v>190</v>
      </c>
      <c r="D32" s="95" t="s">
        <v>5</v>
      </c>
      <c r="E32" s="107" t="s">
        <v>372</v>
      </c>
      <c r="F32" s="107" t="s">
        <v>49</v>
      </c>
      <c r="G32" s="152">
        <v>1963.01</v>
      </c>
      <c r="H32" s="95"/>
      <c r="I32" s="95" t="s">
        <v>8</v>
      </c>
      <c r="J32" s="107" t="s">
        <v>25</v>
      </c>
      <c r="K32" s="107" t="s">
        <v>25</v>
      </c>
      <c r="L32" s="107" t="s">
        <v>191</v>
      </c>
      <c r="M32" s="107" t="s">
        <v>16</v>
      </c>
      <c r="N32" s="95" t="s">
        <v>1588</v>
      </c>
      <c r="O32" s="83" t="s">
        <v>1345</v>
      </c>
      <c r="P32" s="97" t="s">
        <v>1349</v>
      </c>
      <c r="Q32" s="95"/>
    </row>
    <row r="33" spans="1:17" ht="40.5">
      <c r="A33" s="84">
        <v>31</v>
      </c>
      <c r="B33" s="95" t="s">
        <v>3</v>
      </c>
      <c r="C33" s="96" t="s">
        <v>195</v>
      </c>
      <c r="D33" s="95" t="s">
        <v>5</v>
      </c>
      <c r="E33" s="107" t="s">
        <v>372</v>
      </c>
      <c r="F33" s="107" t="s">
        <v>196</v>
      </c>
      <c r="G33" s="152">
        <v>1966.04</v>
      </c>
      <c r="H33" s="95"/>
      <c r="I33" s="95" t="s">
        <v>8</v>
      </c>
      <c r="J33" s="107" t="s">
        <v>14</v>
      </c>
      <c r="K33" s="107" t="s">
        <v>14</v>
      </c>
      <c r="L33" s="107" t="s">
        <v>102</v>
      </c>
      <c r="M33" s="107" t="s">
        <v>16</v>
      </c>
      <c r="N33" s="95" t="s">
        <v>192</v>
      </c>
      <c r="O33" s="83" t="s">
        <v>1345</v>
      </c>
      <c r="P33" s="97" t="s">
        <v>1346</v>
      </c>
      <c r="Q33" s="95"/>
    </row>
    <row r="34" spans="1:17" ht="40.5">
      <c r="A34" s="94">
        <v>32</v>
      </c>
      <c r="B34" s="95" t="s">
        <v>3</v>
      </c>
      <c r="C34" s="96" t="s">
        <v>199</v>
      </c>
      <c r="D34" s="95" t="s">
        <v>5</v>
      </c>
      <c r="E34" s="107" t="s">
        <v>372</v>
      </c>
      <c r="F34" s="107" t="s">
        <v>40</v>
      </c>
      <c r="G34" s="152">
        <v>1966.12</v>
      </c>
      <c r="H34" s="95"/>
      <c r="I34" s="95" t="s">
        <v>8</v>
      </c>
      <c r="J34" s="107" t="s">
        <v>1387</v>
      </c>
      <c r="K34" s="107" t="s">
        <v>25</v>
      </c>
      <c r="L34" s="107" t="s">
        <v>67</v>
      </c>
      <c r="M34" s="107" t="s">
        <v>16</v>
      </c>
      <c r="N34" s="95" t="s">
        <v>192</v>
      </c>
      <c r="O34" s="83" t="s">
        <v>1345</v>
      </c>
      <c r="P34" s="97" t="s">
        <v>1349</v>
      </c>
      <c r="Q34" s="103" t="s">
        <v>1317</v>
      </c>
    </row>
    <row r="35" spans="1:17" ht="27">
      <c r="A35" s="84">
        <v>33</v>
      </c>
      <c r="B35" s="95" t="s">
        <v>3</v>
      </c>
      <c r="C35" s="96" t="s">
        <v>206</v>
      </c>
      <c r="D35" s="95" t="s">
        <v>5</v>
      </c>
      <c r="E35" s="107" t="s">
        <v>372</v>
      </c>
      <c r="F35" s="107" t="s">
        <v>49</v>
      </c>
      <c r="G35" s="152">
        <v>1957.09</v>
      </c>
      <c r="H35" s="95"/>
      <c r="I35" s="95" t="s">
        <v>63</v>
      </c>
      <c r="J35" s="107" t="s">
        <v>24</v>
      </c>
      <c r="K35" s="107" t="s">
        <v>25</v>
      </c>
      <c r="L35" s="107" t="s">
        <v>50</v>
      </c>
      <c r="M35" s="107" t="s">
        <v>16</v>
      </c>
      <c r="N35" s="95" t="s">
        <v>1388</v>
      </c>
      <c r="O35" s="83" t="s">
        <v>1389</v>
      </c>
      <c r="P35" s="97" t="s">
        <v>1390</v>
      </c>
      <c r="Q35" s="95"/>
    </row>
    <row r="36" spans="1:17" ht="40.5">
      <c r="A36" s="94">
        <v>34</v>
      </c>
      <c r="B36" s="95" t="s">
        <v>47</v>
      </c>
      <c r="C36" s="96" t="s">
        <v>487</v>
      </c>
      <c r="D36" s="95" t="s">
        <v>5</v>
      </c>
      <c r="E36" s="107" t="s">
        <v>372</v>
      </c>
      <c r="F36" s="107" t="s">
        <v>36</v>
      </c>
      <c r="G36" s="152">
        <v>1965.07</v>
      </c>
      <c r="H36" s="95"/>
      <c r="I36" s="95" t="s">
        <v>8</v>
      </c>
      <c r="J36" s="107" t="s">
        <v>24</v>
      </c>
      <c r="K36" s="107" t="s">
        <v>25</v>
      </c>
      <c r="L36" s="107" t="s">
        <v>488</v>
      </c>
      <c r="M36" s="107" t="s">
        <v>38</v>
      </c>
      <c r="N36" s="95"/>
      <c r="O36" s="83" t="s">
        <v>1351</v>
      </c>
      <c r="P36" s="97" t="s">
        <v>1391</v>
      </c>
      <c r="Q36" s="95"/>
    </row>
    <row r="37" spans="1:17" ht="27">
      <c r="A37" s="84">
        <v>35</v>
      </c>
      <c r="B37" s="95" t="s">
        <v>136</v>
      </c>
      <c r="C37" s="96" t="s">
        <v>434</v>
      </c>
      <c r="D37" s="95" t="s">
        <v>5</v>
      </c>
      <c r="E37" s="107" t="s">
        <v>372</v>
      </c>
      <c r="F37" s="107" t="s">
        <v>505</v>
      </c>
      <c r="G37" s="152">
        <v>1956.11</v>
      </c>
      <c r="H37" s="95"/>
      <c r="I37" s="95" t="s">
        <v>63</v>
      </c>
      <c r="J37" s="107" t="s">
        <v>24</v>
      </c>
      <c r="K37" s="107" t="s">
        <v>92</v>
      </c>
      <c r="L37" s="107" t="s">
        <v>506</v>
      </c>
      <c r="M37" s="107" t="s">
        <v>16</v>
      </c>
      <c r="N37" s="95" t="s">
        <v>1392</v>
      </c>
      <c r="O37" s="83" t="s">
        <v>1393</v>
      </c>
      <c r="P37" s="97" t="s">
        <v>1394</v>
      </c>
      <c r="Q37" s="95"/>
    </row>
    <row r="38" spans="1:17" ht="54">
      <c r="A38" s="94">
        <v>36</v>
      </c>
      <c r="B38" s="100" t="s">
        <v>230</v>
      </c>
      <c r="C38" s="110" t="s">
        <v>234</v>
      </c>
      <c r="D38" s="94" t="s">
        <v>5</v>
      </c>
      <c r="E38" s="100" t="s">
        <v>6</v>
      </c>
      <c r="F38" s="100" t="s">
        <v>235</v>
      </c>
      <c r="G38" s="150">
        <v>1957.07</v>
      </c>
      <c r="H38" s="94"/>
      <c r="I38" s="94" t="s">
        <v>1395</v>
      </c>
      <c r="J38" s="100" t="s">
        <v>1396</v>
      </c>
      <c r="K38" s="100" t="s">
        <v>25</v>
      </c>
      <c r="L38" s="100" t="s">
        <v>236</v>
      </c>
      <c r="M38" s="100" t="s">
        <v>16</v>
      </c>
      <c r="N38" s="100" t="s">
        <v>1397</v>
      </c>
      <c r="O38" s="83" t="s">
        <v>1398</v>
      </c>
      <c r="P38" s="118" t="s">
        <v>237</v>
      </c>
      <c r="Q38" s="101">
        <v>2004</v>
      </c>
    </row>
    <row r="39" spans="1:17" ht="40.5">
      <c r="A39" s="84">
        <v>37</v>
      </c>
      <c r="B39" s="95" t="s">
        <v>238</v>
      </c>
      <c r="C39" s="96" t="s">
        <v>239</v>
      </c>
      <c r="D39" s="95" t="s">
        <v>29</v>
      </c>
      <c r="E39" s="107" t="s">
        <v>372</v>
      </c>
      <c r="F39" s="107" t="s">
        <v>30</v>
      </c>
      <c r="G39" s="152">
        <v>1957.07</v>
      </c>
      <c r="H39" s="95"/>
      <c r="I39" s="95" t="s">
        <v>8</v>
      </c>
      <c r="J39" s="107" t="s">
        <v>24</v>
      </c>
      <c r="K39" s="107" t="s">
        <v>92</v>
      </c>
      <c r="L39" s="107" t="s">
        <v>135</v>
      </c>
      <c r="M39" s="107" t="s">
        <v>16</v>
      </c>
      <c r="N39" s="95" t="s">
        <v>1399</v>
      </c>
      <c r="O39" s="83" t="s">
        <v>1400</v>
      </c>
      <c r="P39" s="97" t="s">
        <v>1401</v>
      </c>
      <c r="Q39" s="95"/>
    </row>
    <row r="40" spans="1:17" ht="27">
      <c r="A40" s="94">
        <v>38</v>
      </c>
      <c r="C40" s="119" t="s">
        <v>240</v>
      </c>
      <c r="D40" s="95" t="s">
        <v>5</v>
      </c>
      <c r="E40" s="107" t="s">
        <v>372</v>
      </c>
      <c r="F40" s="107" t="s">
        <v>241</v>
      </c>
      <c r="G40" s="152">
        <v>1972.02</v>
      </c>
      <c r="H40" s="95"/>
      <c r="I40" s="95" t="s">
        <v>8</v>
      </c>
      <c r="J40" s="107" t="s">
        <v>14</v>
      </c>
      <c r="K40" s="107" t="s">
        <v>14</v>
      </c>
      <c r="L40" s="107" t="s">
        <v>242</v>
      </c>
      <c r="M40" s="107" t="s">
        <v>16</v>
      </c>
      <c r="N40" s="95" t="s">
        <v>17</v>
      </c>
      <c r="O40" s="83" t="s">
        <v>1345</v>
      </c>
      <c r="P40" s="111" t="s">
        <v>457</v>
      </c>
      <c r="Q40" s="112">
        <v>2013</v>
      </c>
    </row>
    <row r="41" spans="1:17" ht="27">
      <c r="A41" s="84">
        <v>39</v>
      </c>
      <c r="B41" s="95" t="s">
        <v>252</v>
      </c>
      <c r="C41" s="96" t="s">
        <v>253</v>
      </c>
      <c r="D41" s="95" t="s">
        <v>5</v>
      </c>
      <c r="E41" s="107" t="s">
        <v>372</v>
      </c>
      <c r="F41" s="107" t="s">
        <v>141</v>
      </c>
      <c r="G41" s="152">
        <v>1964.04</v>
      </c>
      <c r="H41" s="95"/>
      <c r="I41" s="95" t="s">
        <v>8</v>
      </c>
      <c r="J41" s="107" t="s">
        <v>25</v>
      </c>
      <c r="K41" s="107" t="s">
        <v>25</v>
      </c>
      <c r="L41" s="107" t="s">
        <v>254</v>
      </c>
      <c r="M41" s="107" t="s">
        <v>16</v>
      </c>
      <c r="N41" s="95" t="s">
        <v>17</v>
      </c>
      <c r="O41" s="83" t="s">
        <v>1345</v>
      </c>
      <c r="P41" s="97" t="s">
        <v>1346</v>
      </c>
      <c r="Q41" s="95"/>
    </row>
    <row r="42" spans="1:17" ht="40.5">
      <c r="A42" s="94">
        <v>40</v>
      </c>
      <c r="B42" s="95" t="s">
        <v>47</v>
      </c>
      <c r="C42" s="96" t="s">
        <v>485</v>
      </c>
      <c r="D42" s="95" t="s">
        <v>5</v>
      </c>
      <c r="E42" s="107" t="s">
        <v>372</v>
      </c>
      <c r="F42" s="107" t="s">
        <v>271</v>
      </c>
      <c r="G42" s="152">
        <v>1957.12</v>
      </c>
      <c r="H42" s="95"/>
      <c r="I42" s="95" t="s">
        <v>8</v>
      </c>
      <c r="J42" s="107" t="s">
        <v>24</v>
      </c>
      <c r="K42" s="107" t="s">
        <v>92</v>
      </c>
      <c r="L42" s="107" t="s">
        <v>50</v>
      </c>
      <c r="M42" s="107" t="s">
        <v>1402</v>
      </c>
      <c r="N42" s="95" t="s">
        <v>33</v>
      </c>
      <c r="O42" s="83" t="s">
        <v>1345</v>
      </c>
      <c r="P42" s="97" t="s">
        <v>1403</v>
      </c>
      <c r="Q42" s="95"/>
    </row>
    <row r="43" spans="1:17" ht="27">
      <c r="A43" s="84">
        <v>41</v>
      </c>
      <c r="B43" s="95" t="s">
        <v>3</v>
      </c>
      <c r="C43" s="96" t="s">
        <v>282</v>
      </c>
      <c r="D43" s="95" t="s">
        <v>5</v>
      </c>
      <c r="E43" s="107" t="s">
        <v>372</v>
      </c>
      <c r="F43" s="107" t="s">
        <v>36</v>
      </c>
      <c r="G43" s="152">
        <v>1970.01</v>
      </c>
      <c r="H43" s="95"/>
      <c r="I43" s="95" t="s">
        <v>8</v>
      </c>
      <c r="J43" s="107" t="s">
        <v>14</v>
      </c>
      <c r="K43" s="107" t="s">
        <v>14</v>
      </c>
      <c r="L43" s="107" t="s">
        <v>64</v>
      </c>
      <c r="M43" s="107" t="s">
        <v>16</v>
      </c>
      <c r="N43" s="95" t="s">
        <v>192</v>
      </c>
      <c r="O43" s="83" t="s">
        <v>1345</v>
      </c>
      <c r="P43" s="97" t="s">
        <v>1404</v>
      </c>
      <c r="Q43" s="95"/>
    </row>
    <row r="44" spans="1:17" ht="27">
      <c r="A44" s="94">
        <v>42</v>
      </c>
      <c r="B44" s="95" t="s">
        <v>3</v>
      </c>
      <c r="C44" s="96" t="s">
        <v>433</v>
      </c>
      <c r="D44" s="95" t="s">
        <v>5</v>
      </c>
      <c r="E44" s="107" t="s">
        <v>372</v>
      </c>
      <c r="F44" s="107" t="s">
        <v>465</v>
      </c>
      <c r="G44" s="152">
        <v>1963.03</v>
      </c>
      <c r="H44" s="95"/>
      <c r="I44" s="95" t="s">
        <v>8</v>
      </c>
      <c r="J44" s="107" t="s">
        <v>24</v>
      </c>
      <c r="K44" s="107" t="s">
        <v>92</v>
      </c>
      <c r="L44" s="107" t="s">
        <v>466</v>
      </c>
      <c r="M44" s="107" t="s">
        <v>16</v>
      </c>
      <c r="N44" s="95" t="s">
        <v>192</v>
      </c>
      <c r="O44" s="83" t="s">
        <v>1345</v>
      </c>
      <c r="P44" s="97" t="s">
        <v>1349</v>
      </c>
      <c r="Q44" s="95"/>
    </row>
    <row r="45" spans="1:17" ht="22.5" customHeight="1">
      <c r="A45" s="84">
        <v>43</v>
      </c>
      <c r="B45" s="95" t="s">
        <v>588</v>
      </c>
      <c r="C45" s="96" t="s">
        <v>613</v>
      </c>
      <c r="D45" s="95" t="s">
        <v>5</v>
      </c>
      <c r="E45" s="95" t="s">
        <v>372</v>
      </c>
      <c r="F45" s="95"/>
      <c r="G45" s="149"/>
      <c r="H45" s="95"/>
      <c r="I45" s="95"/>
      <c r="J45" s="95"/>
      <c r="K45" s="95"/>
      <c r="L45" s="95"/>
      <c r="M45" s="95" t="s">
        <v>42</v>
      </c>
      <c r="N45" s="95"/>
      <c r="O45" s="83" t="s">
        <v>1405</v>
      </c>
      <c r="P45" s="95" t="s">
        <v>614</v>
      </c>
      <c r="Q45" s="120" t="s">
        <v>592</v>
      </c>
    </row>
    <row r="46" spans="1:17" ht="27">
      <c r="A46" s="94">
        <v>44</v>
      </c>
      <c r="B46" s="95" t="s">
        <v>475</v>
      </c>
      <c r="C46" s="96" t="s">
        <v>452</v>
      </c>
      <c r="D46" s="95" t="s">
        <v>29</v>
      </c>
      <c r="E46" s="107" t="s">
        <v>372</v>
      </c>
      <c r="F46" s="107" t="s">
        <v>476</v>
      </c>
      <c r="G46" s="152">
        <v>1963.08</v>
      </c>
      <c r="H46" s="95"/>
      <c r="I46" s="95" t="s">
        <v>8</v>
      </c>
      <c r="J46" s="107" t="s">
        <v>24</v>
      </c>
      <c r="K46" s="107"/>
      <c r="L46" s="107" t="s">
        <v>191</v>
      </c>
      <c r="M46" s="107" t="s">
        <v>16</v>
      </c>
      <c r="N46" s="95" t="s">
        <v>17</v>
      </c>
      <c r="O46" s="83" t="s">
        <v>1345</v>
      </c>
      <c r="P46" s="97" t="s">
        <v>1349</v>
      </c>
      <c r="Q46" s="95"/>
    </row>
    <row r="47" spans="1:17" ht="27">
      <c r="A47" s="84">
        <v>45</v>
      </c>
      <c r="B47" s="94"/>
      <c r="C47" s="108" t="s">
        <v>357</v>
      </c>
      <c r="D47" s="94"/>
      <c r="E47" s="94"/>
      <c r="F47" s="94"/>
      <c r="G47" s="153"/>
      <c r="H47" s="94"/>
      <c r="I47" s="94"/>
      <c r="J47" s="94"/>
      <c r="K47" s="94"/>
      <c r="L47" s="94"/>
      <c r="M47" s="94"/>
      <c r="N47" s="94"/>
      <c r="O47" s="83" t="s">
        <v>1406</v>
      </c>
      <c r="P47" s="97" t="s">
        <v>1407</v>
      </c>
      <c r="Q47" s="94" t="s">
        <v>76</v>
      </c>
    </row>
    <row r="48" spans="1:17" ht="27">
      <c r="A48" s="94">
        <v>46</v>
      </c>
      <c r="B48" s="94" t="s">
        <v>3</v>
      </c>
      <c r="C48" s="108" t="s">
        <v>312</v>
      </c>
      <c r="D48" s="109" t="s">
        <v>5</v>
      </c>
      <c r="E48" s="109" t="s">
        <v>6</v>
      </c>
      <c r="F48" s="94" t="s">
        <v>313</v>
      </c>
      <c r="G48" s="155" t="s">
        <v>1265</v>
      </c>
      <c r="H48" s="94">
        <v>2013.04</v>
      </c>
      <c r="I48" s="94"/>
      <c r="J48" s="121" t="s">
        <v>24</v>
      </c>
      <c r="K48" s="94"/>
      <c r="L48" s="94"/>
      <c r="M48" s="94" t="s">
        <v>1408</v>
      </c>
      <c r="N48" s="94"/>
      <c r="O48" s="83" t="s">
        <v>1409</v>
      </c>
      <c r="P48" s="94" t="s">
        <v>75</v>
      </c>
      <c r="Q48" s="94" t="s">
        <v>97</v>
      </c>
    </row>
    <row r="49" spans="1:17" ht="40.5">
      <c r="A49" s="84">
        <v>47</v>
      </c>
      <c r="B49" s="94" t="s">
        <v>1410</v>
      </c>
      <c r="C49" s="108" t="s">
        <v>317</v>
      </c>
      <c r="D49" s="94" t="s">
        <v>5</v>
      </c>
      <c r="E49" s="94" t="s">
        <v>6</v>
      </c>
      <c r="F49" s="94" t="s">
        <v>1411</v>
      </c>
      <c r="G49" s="153">
        <v>1938.04</v>
      </c>
      <c r="H49" s="94"/>
      <c r="I49" s="94" t="s">
        <v>1412</v>
      </c>
      <c r="J49" s="94" t="s">
        <v>1413</v>
      </c>
      <c r="K49" s="94"/>
      <c r="L49" s="94"/>
      <c r="M49" s="94" t="s">
        <v>1414</v>
      </c>
      <c r="N49" s="94"/>
      <c r="O49" s="83" t="s">
        <v>1409</v>
      </c>
      <c r="P49" s="94" t="s">
        <v>1415</v>
      </c>
      <c r="Q49" s="94" t="s">
        <v>319</v>
      </c>
    </row>
    <row r="50" spans="1:17" ht="27">
      <c r="A50" s="94">
        <v>48</v>
      </c>
      <c r="B50" s="94" t="s">
        <v>3</v>
      </c>
      <c r="C50" s="108" t="s">
        <v>324</v>
      </c>
      <c r="D50" s="94" t="s">
        <v>5</v>
      </c>
      <c r="E50" s="94" t="s">
        <v>6</v>
      </c>
      <c r="F50" s="94" t="s">
        <v>188</v>
      </c>
      <c r="G50" s="153">
        <v>1953.06</v>
      </c>
      <c r="H50" s="94"/>
      <c r="I50" s="94" t="s">
        <v>1416</v>
      </c>
      <c r="J50" s="94" t="s">
        <v>325</v>
      </c>
      <c r="K50" s="94"/>
      <c r="L50" s="94"/>
      <c r="M50" s="94" t="s">
        <v>1417</v>
      </c>
      <c r="N50" s="94" t="str">
        <f>VLOOKUP(C50,[1]Sheet1!$C$6:$P$77,14,0)</f>
        <v>正厅级</v>
      </c>
      <c r="O50" s="83" t="s">
        <v>1418</v>
      </c>
      <c r="P50" s="97" t="s">
        <v>1419</v>
      </c>
      <c r="Q50" s="94" t="s">
        <v>326</v>
      </c>
    </row>
    <row r="51" spans="1:17" ht="27">
      <c r="A51" s="84">
        <v>49</v>
      </c>
      <c r="B51" s="94" t="s">
        <v>295</v>
      </c>
      <c r="C51" s="108" t="s">
        <v>296</v>
      </c>
      <c r="D51" s="109" t="s">
        <v>5</v>
      </c>
      <c r="E51" s="109" t="s">
        <v>6</v>
      </c>
      <c r="F51" s="94" t="s">
        <v>148</v>
      </c>
      <c r="G51" s="153">
        <v>1938.07</v>
      </c>
      <c r="H51" s="94"/>
      <c r="I51" s="94" t="s">
        <v>1420</v>
      </c>
      <c r="J51" s="94" t="s">
        <v>1421</v>
      </c>
      <c r="K51" s="94"/>
      <c r="L51" s="94"/>
      <c r="M51" s="94" t="s">
        <v>1422</v>
      </c>
      <c r="N51" s="94"/>
      <c r="O51" s="83" t="s">
        <v>1423</v>
      </c>
      <c r="P51" s="94" t="s">
        <v>1424</v>
      </c>
      <c r="Q51" s="94" t="s">
        <v>97</v>
      </c>
    </row>
    <row r="52" spans="1:17" ht="27.75" thickBot="1">
      <c r="A52" s="94">
        <v>50</v>
      </c>
      <c r="B52" s="94" t="s">
        <v>3</v>
      </c>
      <c r="C52" s="108" t="s">
        <v>332</v>
      </c>
      <c r="D52" s="109" t="s">
        <v>5</v>
      </c>
      <c r="E52" s="109" t="s">
        <v>6</v>
      </c>
      <c r="F52" s="94" t="s">
        <v>40</v>
      </c>
      <c r="G52" s="153">
        <v>1939.08</v>
      </c>
      <c r="H52" s="94"/>
      <c r="I52" s="94" t="s">
        <v>1425</v>
      </c>
      <c r="J52" s="94" t="s">
        <v>1426</v>
      </c>
      <c r="K52" s="94"/>
      <c r="L52" s="94"/>
      <c r="M52" s="94" t="s">
        <v>1427</v>
      </c>
      <c r="N52" s="94"/>
      <c r="O52" s="83" t="s">
        <v>1428</v>
      </c>
      <c r="P52" s="94" t="s">
        <v>1429</v>
      </c>
      <c r="Q52" s="94" t="s">
        <v>97</v>
      </c>
    </row>
    <row r="53" spans="1:17" ht="33" customHeight="1" thickBot="1">
      <c r="A53" s="84">
        <v>51</v>
      </c>
      <c r="B53" s="122" t="s">
        <v>21</v>
      </c>
      <c r="C53" s="123" t="s">
        <v>68</v>
      </c>
      <c r="D53" s="122" t="s">
        <v>5</v>
      </c>
      <c r="E53" s="124" t="s">
        <v>372</v>
      </c>
      <c r="F53" s="124" t="s">
        <v>40</v>
      </c>
      <c r="G53" s="156">
        <v>1974.07</v>
      </c>
      <c r="H53" s="122"/>
      <c r="I53" s="122" t="s">
        <v>8</v>
      </c>
      <c r="J53" s="124" t="s">
        <v>24</v>
      </c>
      <c r="K53" s="124" t="s">
        <v>25</v>
      </c>
      <c r="L53" s="124" t="s">
        <v>69</v>
      </c>
      <c r="M53" s="124" t="s">
        <v>16</v>
      </c>
      <c r="N53" s="122" t="s">
        <v>17</v>
      </c>
      <c r="O53" s="83" t="s">
        <v>1430</v>
      </c>
      <c r="P53" s="125" t="s">
        <v>462</v>
      </c>
      <c r="Q53" s="122"/>
    </row>
    <row r="54" spans="1:17" ht="27">
      <c r="A54" s="94">
        <v>52</v>
      </c>
      <c r="B54" s="94" t="s">
        <v>3</v>
      </c>
      <c r="C54" s="108" t="s">
        <v>4</v>
      </c>
      <c r="D54" s="109" t="s">
        <v>5</v>
      </c>
      <c r="E54" s="109" t="s">
        <v>6</v>
      </c>
      <c r="F54" s="94" t="s">
        <v>7</v>
      </c>
      <c r="G54" s="153">
        <v>1943.07</v>
      </c>
      <c r="H54" s="94"/>
      <c r="I54" s="94" t="s">
        <v>8</v>
      </c>
      <c r="J54" s="94" t="s">
        <v>1431</v>
      </c>
      <c r="K54" s="94"/>
      <c r="L54" s="94"/>
      <c r="M54" s="94" t="s">
        <v>1432</v>
      </c>
      <c r="N54" s="94"/>
      <c r="O54" s="83" t="s">
        <v>1433</v>
      </c>
      <c r="P54" s="97" t="s">
        <v>462</v>
      </c>
      <c r="Q54" s="94" t="s">
        <v>10</v>
      </c>
    </row>
    <row r="55" spans="1:17" ht="27">
      <c r="A55" s="84">
        <v>53</v>
      </c>
      <c r="B55" s="95" t="s">
        <v>469</v>
      </c>
      <c r="C55" s="96" t="s">
        <v>437</v>
      </c>
      <c r="D55" s="95" t="s">
        <v>5</v>
      </c>
      <c r="E55" s="107" t="s">
        <v>372</v>
      </c>
      <c r="F55" s="107" t="s">
        <v>470</v>
      </c>
      <c r="G55" s="152">
        <v>1973.09</v>
      </c>
      <c r="H55" s="95"/>
      <c r="I55" s="95" t="s">
        <v>8</v>
      </c>
      <c r="J55" s="107" t="s">
        <v>24</v>
      </c>
      <c r="K55" s="107" t="s">
        <v>25</v>
      </c>
      <c r="L55" s="107" t="s">
        <v>466</v>
      </c>
      <c r="M55" s="107" t="s">
        <v>16</v>
      </c>
      <c r="N55" s="95" t="s">
        <v>17</v>
      </c>
      <c r="O55" s="83" t="s">
        <v>1430</v>
      </c>
      <c r="P55" s="97" t="s">
        <v>462</v>
      </c>
      <c r="Q55" s="95"/>
    </row>
    <row r="56" spans="1:17" ht="40.5">
      <c r="A56" s="94">
        <v>54</v>
      </c>
      <c r="B56" s="95" t="s">
        <v>34</v>
      </c>
      <c r="C56" s="96" t="s">
        <v>35</v>
      </c>
      <c r="D56" s="95" t="s">
        <v>5</v>
      </c>
      <c r="E56" s="107" t="s">
        <v>372</v>
      </c>
      <c r="F56" s="107" t="s">
        <v>36</v>
      </c>
      <c r="G56" s="152">
        <v>1963.12</v>
      </c>
      <c r="H56" s="95"/>
      <c r="I56" s="95" t="s">
        <v>8</v>
      </c>
      <c r="J56" s="107" t="s">
        <v>24</v>
      </c>
      <c r="K56" s="107" t="s">
        <v>25</v>
      </c>
      <c r="L56" s="107" t="s">
        <v>37</v>
      </c>
      <c r="M56" s="107" t="s">
        <v>38</v>
      </c>
      <c r="N56" s="95" t="s">
        <v>17</v>
      </c>
      <c r="O56" s="83" t="s">
        <v>1430</v>
      </c>
      <c r="P56" s="97" t="s">
        <v>462</v>
      </c>
      <c r="Q56" s="95"/>
    </row>
    <row r="57" spans="1:17" ht="40.5">
      <c r="A57" s="84">
        <v>55</v>
      </c>
      <c r="B57" s="95" t="s">
        <v>89</v>
      </c>
      <c r="C57" s="96" t="s">
        <v>502</v>
      </c>
      <c r="D57" s="95" t="s">
        <v>5</v>
      </c>
      <c r="E57" s="95" t="s">
        <v>372</v>
      </c>
      <c r="F57" s="95" t="s">
        <v>141</v>
      </c>
      <c r="G57" s="152">
        <v>1972.01</v>
      </c>
      <c r="H57" s="129"/>
      <c r="I57" s="129"/>
      <c r="J57" s="107" t="s">
        <v>25</v>
      </c>
      <c r="K57" s="107" t="s">
        <v>25</v>
      </c>
      <c r="L57" s="107" t="s">
        <v>225</v>
      </c>
      <c r="M57" s="107" t="s">
        <v>38</v>
      </c>
      <c r="N57" s="129"/>
      <c r="O57" s="83" t="s">
        <v>1434</v>
      </c>
      <c r="P57" s="97" t="s">
        <v>462</v>
      </c>
      <c r="Q57" s="95"/>
    </row>
    <row r="58" spans="1:17" ht="27">
      <c r="A58" s="94">
        <v>56</v>
      </c>
      <c r="B58" s="95" t="s">
        <v>89</v>
      </c>
      <c r="C58" s="96" t="s">
        <v>494</v>
      </c>
      <c r="D58" s="95" t="s">
        <v>5</v>
      </c>
      <c r="E58" s="107" t="s">
        <v>372</v>
      </c>
      <c r="F58" s="107" t="s">
        <v>486</v>
      </c>
      <c r="G58" s="152">
        <v>1961.11</v>
      </c>
      <c r="H58" s="95"/>
      <c r="I58" s="95" t="s">
        <v>8</v>
      </c>
      <c r="J58" s="107" t="s">
        <v>24</v>
      </c>
      <c r="K58" s="107" t="s">
        <v>92</v>
      </c>
      <c r="L58" s="107" t="s">
        <v>495</v>
      </c>
      <c r="M58" s="107" t="s">
        <v>16</v>
      </c>
      <c r="N58" s="95"/>
      <c r="O58" s="83" t="s">
        <v>1435</v>
      </c>
      <c r="P58" s="97" t="s">
        <v>462</v>
      </c>
      <c r="Q58" s="95"/>
    </row>
    <row r="59" spans="1:17" ht="27">
      <c r="A59" s="84">
        <v>57</v>
      </c>
      <c r="B59" s="130" t="s">
        <v>1436</v>
      </c>
      <c r="C59" s="130" t="s">
        <v>581</v>
      </c>
      <c r="D59" s="131" t="s">
        <v>1437</v>
      </c>
      <c r="E59" s="130" t="s">
        <v>1438</v>
      </c>
      <c r="F59" s="95" t="str">
        <f>VLOOKUP(C59,[2]历年退休人员!$F$3:$J$255,5,0)</f>
        <v>湖南省安化</v>
      </c>
      <c r="G59" s="158">
        <v>1951.01</v>
      </c>
      <c r="J59" s="95" t="str">
        <f>VLOOKUP(C59,[2]历年退休人员!$F$3:$R$255,13,0)</f>
        <v>本科</v>
      </c>
      <c r="M59" s="95" t="str">
        <f>VLOOKUP(C59,[3]退休人员!$D$4:$Z$620,23,0)</f>
        <v>教授</v>
      </c>
      <c r="N59" s="109" t="s">
        <v>545</v>
      </c>
      <c r="O59" s="83" t="s">
        <v>1439</v>
      </c>
      <c r="P59" s="97" t="s">
        <v>462</v>
      </c>
    </row>
    <row r="60" spans="1:17" ht="30" customHeight="1">
      <c r="A60" s="94">
        <v>58</v>
      </c>
      <c r="B60" s="95" t="s">
        <v>588</v>
      </c>
      <c r="C60" s="96" t="s">
        <v>57</v>
      </c>
      <c r="D60" s="95" t="s">
        <v>5</v>
      </c>
      <c r="E60" s="95" t="s">
        <v>372</v>
      </c>
      <c r="F60" s="95"/>
      <c r="G60" s="149"/>
      <c r="H60" s="95"/>
      <c r="I60" s="95" t="s">
        <v>373</v>
      </c>
      <c r="J60" s="95"/>
      <c r="K60" s="95"/>
      <c r="L60" s="95"/>
      <c r="M60" s="95"/>
      <c r="N60" s="95" t="s">
        <v>192</v>
      </c>
      <c r="O60" s="83" t="s">
        <v>1430</v>
      </c>
      <c r="P60" s="97" t="s">
        <v>192</v>
      </c>
      <c r="Q60" s="95" t="s">
        <v>590</v>
      </c>
    </row>
    <row r="61" spans="1:17" ht="24.75" customHeight="1">
      <c r="A61" s="84">
        <v>59</v>
      </c>
      <c r="B61" s="94"/>
      <c r="C61" s="108" t="s">
        <v>348</v>
      </c>
      <c r="D61" s="94"/>
      <c r="E61" s="94"/>
      <c r="F61" s="94"/>
      <c r="G61" s="153"/>
      <c r="H61" s="94"/>
      <c r="I61" s="94"/>
      <c r="J61" s="94"/>
      <c r="K61" s="94"/>
      <c r="L61" s="94"/>
      <c r="M61" s="94"/>
      <c r="N61" s="94"/>
      <c r="O61" s="132" t="s">
        <v>1440</v>
      </c>
      <c r="P61" s="97" t="s">
        <v>51</v>
      </c>
      <c r="Q61" s="94">
        <v>1991</v>
      </c>
    </row>
    <row r="62" spans="1:17" ht="27">
      <c r="A62" s="94">
        <v>60</v>
      </c>
      <c r="B62" s="95" t="s">
        <v>47</v>
      </c>
      <c r="C62" s="96" t="s">
        <v>489</v>
      </c>
      <c r="D62" s="95" t="s">
        <v>29</v>
      </c>
      <c r="E62" s="107" t="s">
        <v>372</v>
      </c>
      <c r="F62" s="107" t="s">
        <v>36</v>
      </c>
      <c r="G62" s="152">
        <v>1965.07</v>
      </c>
      <c r="H62" s="95"/>
      <c r="I62" s="95" t="s">
        <v>63</v>
      </c>
      <c r="J62" s="107" t="s">
        <v>14</v>
      </c>
      <c r="K62" s="107" t="s">
        <v>14</v>
      </c>
      <c r="L62" s="107" t="s">
        <v>388</v>
      </c>
      <c r="M62" s="107" t="s">
        <v>16</v>
      </c>
      <c r="N62" s="95"/>
      <c r="O62" s="83" t="s">
        <v>1441</v>
      </c>
      <c r="P62" s="97" t="s">
        <v>462</v>
      </c>
      <c r="Q62" s="95"/>
    </row>
    <row r="63" spans="1:17" ht="27">
      <c r="A63" s="84">
        <v>61</v>
      </c>
      <c r="B63" s="95" t="s">
        <v>79</v>
      </c>
      <c r="C63" s="96" t="s">
        <v>80</v>
      </c>
      <c r="D63" s="95" t="s">
        <v>5</v>
      </c>
      <c r="E63" s="107" t="s">
        <v>372</v>
      </c>
      <c r="F63" s="107" t="s">
        <v>81</v>
      </c>
      <c r="G63" s="152">
        <v>1964.11</v>
      </c>
      <c r="H63" s="95"/>
      <c r="I63" s="95" t="s">
        <v>63</v>
      </c>
      <c r="J63" s="107" t="s">
        <v>14</v>
      </c>
      <c r="K63" s="107" t="s">
        <v>14</v>
      </c>
      <c r="L63" s="107" t="s">
        <v>82</v>
      </c>
      <c r="M63" s="107" t="s">
        <v>16</v>
      </c>
      <c r="N63" s="95" t="s">
        <v>17</v>
      </c>
      <c r="O63" s="83" t="s">
        <v>1430</v>
      </c>
      <c r="P63" s="97" t="s">
        <v>462</v>
      </c>
      <c r="Q63" s="95"/>
    </row>
    <row r="64" spans="1:17" ht="27">
      <c r="A64" s="94">
        <v>62</v>
      </c>
      <c r="B64" s="94" t="s">
        <v>84</v>
      </c>
      <c r="C64" s="108" t="s">
        <v>85</v>
      </c>
      <c r="D64" s="109" t="s">
        <v>5</v>
      </c>
      <c r="E64" s="109" t="s">
        <v>6</v>
      </c>
      <c r="F64" s="94" t="s">
        <v>86</v>
      </c>
      <c r="G64" s="153">
        <v>1940.05</v>
      </c>
      <c r="H64" s="94"/>
      <c r="I64" s="94" t="s">
        <v>1442</v>
      </c>
      <c r="J64" s="121" t="s">
        <v>24</v>
      </c>
      <c r="K64" s="94"/>
      <c r="L64" s="94"/>
      <c r="M64" s="94" t="s">
        <v>1443</v>
      </c>
      <c r="N64" s="94"/>
      <c r="O64" s="83" t="s">
        <v>1444</v>
      </c>
      <c r="P64" s="97" t="s">
        <v>462</v>
      </c>
      <c r="Q64" s="94" t="s">
        <v>88</v>
      </c>
    </row>
    <row r="65" spans="1:17" ht="27">
      <c r="A65" s="84">
        <v>63</v>
      </c>
      <c r="B65" s="130" t="s">
        <v>1445</v>
      </c>
      <c r="C65" s="130" t="s">
        <v>1446</v>
      </c>
      <c r="D65" s="131" t="s">
        <v>1447</v>
      </c>
      <c r="E65" s="130" t="s">
        <v>1448</v>
      </c>
      <c r="F65" s="95" t="str">
        <f>VLOOKUP(C65,[2]历年退休人员!$F$3:$J$255,5,0)</f>
        <v>湖南省常德</v>
      </c>
      <c r="G65" s="158">
        <v>1949.12</v>
      </c>
      <c r="J65" s="95" t="str">
        <f>VLOOKUP(C65,[2]历年退休人员!$F$3:$R$255,13,0)</f>
        <v>本科</v>
      </c>
      <c r="M65" s="94" t="str">
        <f>VLOOKUP(C65,[3]退休人员!$D$4:$Z$620,23,0)</f>
        <v>教授</v>
      </c>
      <c r="N65" s="109" t="s">
        <v>545</v>
      </c>
      <c r="O65" s="83" t="s">
        <v>1444</v>
      </c>
      <c r="P65" s="97" t="s">
        <v>462</v>
      </c>
    </row>
    <row r="66" spans="1:17" s="132" customFormat="1" ht="24.75" customHeight="1">
      <c r="A66" s="94">
        <v>64</v>
      </c>
      <c r="B66" s="97" t="s">
        <v>71</v>
      </c>
      <c r="C66" s="133" t="s">
        <v>98</v>
      </c>
      <c r="D66" s="97"/>
      <c r="E66" s="97"/>
      <c r="F66" s="97" t="s">
        <v>99</v>
      </c>
      <c r="G66" s="159"/>
      <c r="H66" s="97"/>
      <c r="I66" s="97" t="s">
        <v>1449</v>
      </c>
      <c r="J66" s="134" t="s">
        <v>1450</v>
      </c>
      <c r="K66" s="97"/>
      <c r="L66" s="97"/>
      <c r="M66" s="97"/>
      <c r="N66" s="97"/>
      <c r="O66" s="134" t="s">
        <v>1451</v>
      </c>
      <c r="P66" s="97" t="s">
        <v>100</v>
      </c>
      <c r="Q66" s="97">
        <v>1989</v>
      </c>
    </row>
    <row r="67" spans="1:17" ht="27">
      <c r="A67" s="84">
        <v>65</v>
      </c>
      <c r="B67" s="95" t="s">
        <v>532</v>
      </c>
      <c r="C67" s="96" t="s">
        <v>535</v>
      </c>
      <c r="D67" s="95" t="s">
        <v>29</v>
      </c>
      <c r="E67" s="107" t="s">
        <v>372</v>
      </c>
      <c r="F67" s="107" t="s">
        <v>49</v>
      </c>
      <c r="G67" s="152">
        <v>1970.05</v>
      </c>
      <c r="H67" s="95"/>
      <c r="I67" s="95" t="s">
        <v>63</v>
      </c>
      <c r="J67" s="107" t="s">
        <v>24</v>
      </c>
      <c r="K67" s="107" t="s">
        <v>25</v>
      </c>
      <c r="L67" s="107" t="s">
        <v>518</v>
      </c>
      <c r="M67" s="107" t="s">
        <v>16</v>
      </c>
      <c r="N67" s="95"/>
      <c r="O67" s="83" t="s">
        <v>1451</v>
      </c>
      <c r="P67" s="97" t="s">
        <v>462</v>
      </c>
      <c r="Q67" s="95"/>
    </row>
    <row r="68" spans="1:17" ht="23.25" customHeight="1">
      <c r="A68" s="94">
        <v>66</v>
      </c>
      <c r="B68" s="95" t="s">
        <v>1575</v>
      </c>
      <c r="C68" s="96" t="s">
        <v>538</v>
      </c>
      <c r="D68" s="95" t="s">
        <v>29</v>
      </c>
      <c r="E68" s="107" t="s">
        <v>372</v>
      </c>
      <c r="F68" s="107" t="s">
        <v>49</v>
      </c>
      <c r="G68" s="152">
        <v>1963.08</v>
      </c>
      <c r="H68" s="95"/>
      <c r="I68" s="95"/>
      <c r="J68" s="107" t="s">
        <v>24</v>
      </c>
      <c r="K68" s="107" t="s">
        <v>92</v>
      </c>
      <c r="L68" s="107" t="s">
        <v>202</v>
      </c>
      <c r="M68" s="107" t="s">
        <v>16</v>
      </c>
      <c r="N68" s="95"/>
      <c r="O68" s="83" t="s">
        <v>1452</v>
      </c>
      <c r="P68" s="97" t="s">
        <v>462</v>
      </c>
      <c r="Q68" s="95"/>
    </row>
    <row r="69" spans="1:17" ht="27">
      <c r="A69" s="84">
        <v>67</v>
      </c>
      <c r="B69" s="83" t="s">
        <v>1453</v>
      </c>
      <c r="C69" s="135" t="s">
        <v>566</v>
      </c>
      <c r="D69" s="136" t="s">
        <v>5</v>
      </c>
      <c r="F69" s="95" t="str">
        <f>VLOOKUP(C69,[4]表1!$A$3:$C$74,3,0)</f>
        <v>湖南湘潭</v>
      </c>
      <c r="G69" s="158">
        <v>1944.05</v>
      </c>
      <c r="I69" s="103" t="s">
        <v>8</v>
      </c>
      <c r="J69" s="103" t="s">
        <v>619</v>
      </c>
      <c r="K69" s="105"/>
      <c r="L69" s="103" t="s">
        <v>645</v>
      </c>
      <c r="M69" s="95" t="str">
        <f>VLOOKUP(C69,[3]退休人员!$D$4:$Z$620,23,0)</f>
        <v>副厅</v>
      </c>
      <c r="N69" s="83" t="s">
        <v>17</v>
      </c>
      <c r="O69" s="83" t="s">
        <v>1430</v>
      </c>
      <c r="P69" s="103" t="s">
        <v>642</v>
      </c>
      <c r="Q69" s="103" t="s">
        <v>1310</v>
      </c>
    </row>
    <row r="70" spans="1:17" ht="27">
      <c r="A70" s="94">
        <v>68</v>
      </c>
      <c r="B70" s="94" t="s">
        <v>84</v>
      </c>
      <c r="C70" s="108" t="s">
        <v>103</v>
      </c>
      <c r="D70" s="94" t="s">
        <v>5</v>
      </c>
      <c r="E70" s="94" t="s">
        <v>6</v>
      </c>
      <c r="F70" s="94" t="s">
        <v>1454</v>
      </c>
      <c r="G70" s="155" t="s">
        <v>834</v>
      </c>
      <c r="H70" s="94"/>
      <c r="I70" s="94" t="s">
        <v>1455</v>
      </c>
      <c r="J70" s="94" t="s">
        <v>24</v>
      </c>
      <c r="K70" s="94"/>
      <c r="L70" s="94"/>
      <c r="M70" s="94" t="s">
        <v>1456</v>
      </c>
      <c r="N70" s="94"/>
      <c r="O70" s="83" t="s">
        <v>1457</v>
      </c>
      <c r="P70" s="97" t="s">
        <v>104</v>
      </c>
      <c r="Q70" s="94">
        <v>2009</v>
      </c>
    </row>
    <row r="71" spans="1:17" ht="27">
      <c r="A71" s="84">
        <v>69</v>
      </c>
      <c r="B71" s="95" t="s">
        <v>588</v>
      </c>
      <c r="C71" s="96" t="s">
        <v>589</v>
      </c>
      <c r="D71" s="95" t="s">
        <v>5</v>
      </c>
      <c r="E71" s="95" t="s">
        <v>372</v>
      </c>
      <c r="F71" s="95"/>
      <c r="G71" s="149"/>
      <c r="H71" s="95"/>
      <c r="I71" s="95" t="s">
        <v>373</v>
      </c>
      <c r="J71" s="95"/>
      <c r="K71" s="95"/>
      <c r="L71" s="95"/>
      <c r="M71" s="95"/>
      <c r="N71" s="103" t="s">
        <v>616</v>
      </c>
      <c r="O71" s="83" t="s">
        <v>1458</v>
      </c>
      <c r="P71" s="97" t="s">
        <v>192</v>
      </c>
      <c r="Q71" s="137" t="s">
        <v>1311</v>
      </c>
    </row>
    <row r="72" spans="1:17" ht="40.5">
      <c r="A72" s="94">
        <v>70</v>
      </c>
      <c r="B72" s="95" t="s">
        <v>110</v>
      </c>
      <c r="C72" s="96" t="s">
        <v>111</v>
      </c>
      <c r="D72" s="95" t="s">
        <v>5</v>
      </c>
      <c r="E72" s="107" t="s">
        <v>372</v>
      </c>
      <c r="F72" s="107" t="s">
        <v>23</v>
      </c>
      <c r="G72" s="152">
        <v>1978.02</v>
      </c>
      <c r="H72" s="95"/>
      <c r="I72" s="95" t="s">
        <v>8</v>
      </c>
      <c r="J72" s="107" t="s">
        <v>14</v>
      </c>
      <c r="K72" s="107" t="s">
        <v>14</v>
      </c>
      <c r="L72" s="107" t="s">
        <v>112</v>
      </c>
      <c r="M72" s="107" t="s">
        <v>16</v>
      </c>
      <c r="N72" s="95" t="s">
        <v>33</v>
      </c>
      <c r="O72" s="83" t="s">
        <v>1430</v>
      </c>
      <c r="P72" s="97" t="s">
        <v>462</v>
      </c>
      <c r="Q72" s="95"/>
    </row>
    <row r="73" spans="1:17" ht="27">
      <c r="A73" s="84">
        <v>71</v>
      </c>
      <c r="B73" s="94" t="s">
        <v>84</v>
      </c>
      <c r="C73" s="108" t="s">
        <v>113</v>
      </c>
      <c r="D73" s="94" t="s">
        <v>5</v>
      </c>
      <c r="E73" s="94" t="s">
        <v>6</v>
      </c>
      <c r="F73" s="94" t="s">
        <v>114</v>
      </c>
      <c r="G73" s="153">
        <v>1923.01</v>
      </c>
      <c r="H73" s="94" t="s">
        <v>1459</v>
      </c>
      <c r="I73" s="132" t="s">
        <v>1460</v>
      </c>
      <c r="J73" s="132" t="s">
        <v>1461</v>
      </c>
      <c r="K73" s="94"/>
      <c r="L73" s="94"/>
      <c r="M73" s="94" t="s">
        <v>1462</v>
      </c>
      <c r="N73" s="94"/>
      <c r="O73" s="83" t="s">
        <v>1463</v>
      </c>
      <c r="P73" s="97" t="s">
        <v>115</v>
      </c>
      <c r="Q73" s="94">
        <v>1985</v>
      </c>
    </row>
    <row r="74" spans="1:17" ht="23.25" customHeight="1">
      <c r="A74" s="94">
        <v>72</v>
      </c>
      <c r="B74" s="83" t="s">
        <v>1464</v>
      </c>
      <c r="C74" s="135" t="s">
        <v>544</v>
      </c>
      <c r="D74" s="136" t="s">
        <v>5</v>
      </c>
      <c r="E74" s="83" t="s">
        <v>1465</v>
      </c>
      <c r="F74" s="95" t="str">
        <f>VLOOKUP(C74,[4]表1!$A$3:$C$74,3,0)</f>
        <v>湖南桂东</v>
      </c>
      <c r="G74" s="158">
        <v>1939.08</v>
      </c>
      <c r="J74" s="138" t="s">
        <v>24</v>
      </c>
      <c r="M74" s="95"/>
      <c r="N74" s="132" t="s">
        <v>545</v>
      </c>
      <c r="O74" s="83" t="s">
        <v>1466</v>
      </c>
      <c r="P74" s="97" t="s">
        <v>462</v>
      </c>
    </row>
    <row r="75" spans="1:17" ht="27">
      <c r="A75" s="84">
        <v>73</v>
      </c>
      <c r="B75" s="95" t="s">
        <v>89</v>
      </c>
      <c r="C75" s="96" t="s">
        <v>493</v>
      </c>
      <c r="D75" s="95" t="s">
        <v>5</v>
      </c>
      <c r="E75" s="107" t="s">
        <v>372</v>
      </c>
      <c r="F75" s="107" t="s">
        <v>7</v>
      </c>
      <c r="G75" s="152">
        <v>1960.09</v>
      </c>
      <c r="H75" s="95"/>
      <c r="I75" s="95" t="s">
        <v>8</v>
      </c>
      <c r="J75" s="107" t="s">
        <v>24</v>
      </c>
      <c r="K75" s="107" t="s">
        <v>25</v>
      </c>
      <c r="L75" s="107" t="s">
        <v>93</v>
      </c>
      <c r="M75" s="107" t="s">
        <v>16</v>
      </c>
      <c r="N75" s="95"/>
      <c r="O75" s="83" t="s">
        <v>1467</v>
      </c>
      <c r="P75" s="97" t="s">
        <v>462</v>
      </c>
      <c r="Q75" s="95"/>
    </row>
    <row r="76" spans="1:17" ht="27">
      <c r="A76" s="94">
        <v>74</v>
      </c>
      <c r="B76" s="95" t="s">
        <v>47</v>
      </c>
      <c r="C76" s="96" t="s">
        <v>484</v>
      </c>
      <c r="D76" s="95" t="s">
        <v>5</v>
      </c>
      <c r="E76" s="107" t="s">
        <v>372</v>
      </c>
      <c r="F76" s="107" t="s">
        <v>81</v>
      </c>
      <c r="G76" s="152">
        <v>1966.12</v>
      </c>
      <c r="H76" s="95"/>
      <c r="I76" s="95" t="s">
        <v>8</v>
      </c>
      <c r="J76" s="107" t="s">
        <v>24</v>
      </c>
      <c r="K76" s="107" t="s">
        <v>25</v>
      </c>
      <c r="L76" s="107" t="s">
        <v>331</v>
      </c>
      <c r="M76" s="107" t="s">
        <v>16</v>
      </c>
      <c r="N76" s="95" t="s">
        <v>33</v>
      </c>
      <c r="O76" s="83" t="s">
        <v>1430</v>
      </c>
      <c r="P76" s="97" t="s">
        <v>462</v>
      </c>
      <c r="Q76" s="95"/>
    </row>
    <row r="77" spans="1:17" s="134" customFormat="1" ht="27">
      <c r="A77" s="84">
        <v>75</v>
      </c>
      <c r="B77" s="95" t="s">
        <v>1574</v>
      </c>
      <c r="C77" s="96" t="s">
        <v>121</v>
      </c>
      <c r="D77" s="95" t="s">
        <v>5</v>
      </c>
      <c r="E77" s="107" t="s">
        <v>372</v>
      </c>
      <c r="F77" s="107" t="s">
        <v>122</v>
      </c>
      <c r="G77" s="152">
        <v>1972.08</v>
      </c>
      <c r="H77" s="95"/>
      <c r="I77" s="95" t="s">
        <v>8</v>
      </c>
      <c r="J77" s="107" t="s">
        <v>14</v>
      </c>
      <c r="K77" s="107" t="s">
        <v>14</v>
      </c>
      <c r="L77" s="107" t="s">
        <v>32</v>
      </c>
      <c r="M77" s="107" t="s">
        <v>16</v>
      </c>
      <c r="N77" s="95" t="s">
        <v>33</v>
      </c>
      <c r="O77" s="83" t="s">
        <v>1430</v>
      </c>
      <c r="P77" s="97" t="s">
        <v>462</v>
      </c>
      <c r="Q77" s="95"/>
    </row>
    <row r="78" spans="1:17" ht="20.25" customHeight="1">
      <c r="A78" s="94">
        <v>76</v>
      </c>
      <c r="B78" s="95" t="s">
        <v>1575</v>
      </c>
      <c r="C78" s="96" t="s">
        <v>537</v>
      </c>
      <c r="D78" s="95" t="s">
        <v>29</v>
      </c>
      <c r="E78" s="107" t="s">
        <v>372</v>
      </c>
      <c r="F78" s="107" t="s">
        <v>49</v>
      </c>
      <c r="G78" s="152">
        <v>1961.12</v>
      </c>
      <c r="H78" s="95"/>
      <c r="I78" s="95"/>
      <c r="J78" s="107" t="s">
        <v>24</v>
      </c>
      <c r="K78" s="107" t="s">
        <v>92</v>
      </c>
      <c r="L78" s="107" t="s">
        <v>202</v>
      </c>
      <c r="M78" s="107" t="s">
        <v>16</v>
      </c>
      <c r="N78" s="95"/>
      <c r="O78" s="83" t="s">
        <v>1468</v>
      </c>
      <c r="P78" s="97" t="s">
        <v>462</v>
      </c>
      <c r="Q78" s="95"/>
    </row>
    <row r="79" spans="1:17" ht="23.25" customHeight="1">
      <c r="A79" s="84">
        <v>77</v>
      </c>
      <c r="B79" s="83" t="s">
        <v>1469</v>
      </c>
      <c r="C79" s="135" t="s">
        <v>569</v>
      </c>
      <c r="D79" s="136" t="s">
        <v>5</v>
      </c>
      <c r="F79" s="95" t="str">
        <f>VLOOKUP(C79,[4]表1!$A$3:$C$74,3,0)</f>
        <v>河北宁晋</v>
      </c>
      <c r="G79" s="158">
        <v>1945.11</v>
      </c>
      <c r="J79" s="95"/>
      <c r="M79" s="95" t="str">
        <f>VLOOKUP(C79,[3]退休人员!$D$4:$Z$620,23,0)</f>
        <v xml:space="preserve"> 教授</v>
      </c>
      <c r="N79" s="132" t="s">
        <v>545</v>
      </c>
      <c r="O79" s="83" t="s">
        <v>1470</v>
      </c>
      <c r="P79" s="97" t="s">
        <v>462</v>
      </c>
    </row>
    <row r="80" spans="1:17" ht="27">
      <c r="A80" s="94">
        <v>78</v>
      </c>
      <c r="B80" s="95" t="s">
        <v>27</v>
      </c>
      <c r="C80" s="96" t="s">
        <v>132</v>
      </c>
      <c r="D80" s="95" t="s">
        <v>5</v>
      </c>
      <c r="E80" s="107" t="s">
        <v>133</v>
      </c>
      <c r="F80" s="107" t="s">
        <v>134</v>
      </c>
      <c r="G80" s="152">
        <v>1956.12</v>
      </c>
      <c r="H80" s="95"/>
      <c r="I80" s="95"/>
      <c r="J80" s="107" t="s">
        <v>24</v>
      </c>
      <c r="K80" s="107" t="s">
        <v>92</v>
      </c>
      <c r="L80" s="107" t="s">
        <v>135</v>
      </c>
      <c r="M80" s="107" t="s">
        <v>16</v>
      </c>
      <c r="N80" s="95"/>
      <c r="O80" s="83" t="s">
        <v>1471</v>
      </c>
      <c r="P80" s="97" t="s">
        <v>462</v>
      </c>
      <c r="Q80" s="95"/>
    </row>
    <row r="81" spans="1:17" ht="94.5">
      <c r="A81" s="84">
        <v>79</v>
      </c>
      <c r="B81" s="95" t="s">
        <v>588</v>
      </c>
      <c r="C81" s="96" t="s">
        <v>591</v>
      </c>
      <c r="D81" s="95" t="s">
        <v>5</v>
      </c>
      <c r="E81" s="95" t="s">
        <v>372</v>
      </c>
      <c r="F81" s="95"/>
      <c r="G81" s="149"/>
      <c r="H81" s="95"/>
      <c r="I81" s="95" t="s">
        <v>373</v>
      </c>
      <c r="J81" s="95"/>
      <c r="K81" s="95"/>
      <c r="L81" s="95"/>
      <c r="M81" s="95" t="s">
        <v>192</v>
      </c>
      <c r="N81" s="103" t="s">
        <v>616</v>
      </c>
      <c r="O81" s="83" t="s">
        <v>1430</v>
      </c>
      <c r="P81" s="97" t="s">
        <v>192</v>
      </c>
      <c r="Q81" s="137" t="s">
        <v>1312</v>
      </c>
    </row>
    <row r="82" spans="1:17" ht="27">
      <c r="A82" s="94">
        <v>80</v>
      </c>
      <c r="B82" s="95" t="s">
        <v>136</v>
      </c>
      <c r="C82" s="96" t="s">
        <v>137</v>
      </c>
      <c r="D82" s="95" t="s">
        <v>5</v>
      </c>
      <c r="E82" s="107" t="s">
        <v>372</v>
      </c>
      <c r="F82" s="107" t="s">
        <v>138</v>
      </c>
      <c r="G82" s="152">
        <v>1959.08</v>
      </c>
      <c r="H82" s="95"/>
      <c r="I82" s="95" t="s">
        <v>8</v>
      </c>
      <c r="J82" s="107" t="s">
        <v>14</v>
      </c>
      <c r="K82" s="107" t="s">
        <v>14</v>
      </c>
      <c r="L82" s="107" t="s">
        <v>139</v>
      </c>
      <c r="M82" s="107" t="s">
        <v>16</v>
      </c>
      <c r="N82" s="95" t="s">
        <v>1472</v>
      </c>
      <c r="O82" s="83" t="s">
        <v>1473</v>
      </c>
      <c r="P82" s="97" t="s">
        <v>462</v>
      </c>
      <c r="Q82" s="95"/>
    </row>
    <row r="83" spans="1:17" ht="27">
      <c r="A83" s="84">
        <v>81</v>
      </c>
      <c r="B83" s="95" t="s">
        <v>27</v>
      </c>
      <c r="C83" s="96" t="s">
        <v>511</v>
      </c>
      <c r="D83" s="95" t="s">
        <v>5</v>
      </c>
      <c r="E83" s="107" t="s">
        <v>512</v>
      </c>
      <c r="F83" s="107" t="s">
        <v>513</v>
      </c>
      <c r="G83" s="152">
        <v>1969.07</v>
      </c>
      <c r="H83" s="95"/>
      <c r="I83" s="95" t="s">
        <v>8</v>
      </c>
      <c r="J83" s="107" t="s">
        <v>14</v>
      </c>
      <c r="K83" s="107" t="s">
        <v>14</v>
      </c>
      <c r="L83" s="107" t="s">
        <v>514</v>
      </c>
      <c r="M83" s="107" t="s">
        <v>16</v>
      </c>
      <c r="N83" s="95"/>
      <c r="O83" s="83" t="s">
        <v>1474</v>
      </c>
      <c r="P83" s="97" t="s">
        <v>462</v>
      </c>
      <c r="Q83" s="95"/>
    </row>
    <row r="84" spans="1:17" ht="27">
      <c r="A84" s="94">
        <v>82</v>
      </c>
      <c r="B84" s="95" t="s">
        <v>1574</v>
      </c>
      <c r="C84" s="96" t="s">
        <v>477</v>
      </c>
      <c r="D84" s="95" t="s">
        <v>5</v>
      </c>
      <c r="E84" s="107" t="s">
        <v>372</v>
      </c>
      <c r="F84" s="107" t="s">
        <v>7</v>
      </c>
      <c r="G84" s="152">
        <v>1967.08</v>
      </c>
      <c r="H84" s="95"/>
      <c r="I84" s="95" t="s">
        <v>8</v>
      </c>
      <c r="J84" s="107" t="s">
        <v>14</v>
      </c>
      <c r="K84" s="107" t="s">
        <v>14</v>
      </c>
      <c r="L84" s="107" t="s">
        <v>388</v>
      </c>
      <c r="M84" s="107" t="s">
        <v>16</v>
      </c>
      <c r="N84" s="95" t="s">
        <v>33</v>
      </c>
      <c r="O84" s="83" t="s">
        <v>1430</v>
      </c>
      <c r="P84" s="97" t="s">
        <v>462</v>
      </c>
      <c r="Q84" s="95"/>
    </row>
    <row r="85" spans="1:17" ht="27">
      <c r="A85" s="84">
        <v>83</v>
      </c>
      <c r="B85" s="95" t="s">
        <v>47</v>
      </c>
      <c r="C85" s="96" t="s">
        <v>379</v>
      </c>
      <c r="D85" s="95" t="s">
        <v>29</v>
      </c>
      <c r="E85" s="107" t="s">
        <v>372</v>
      </c>
      <c r="F85" s="107" t="s">
        <v>30</v>
      </c>
      <c r="G85" s="152">
        <v>1961.11</v>
      </c>
      <c r="H85" s="95"/>
      <c r="I85" s="95"/>
      <c r="J85" s="107" t="s">
        <v>24</v>
      </c>
      <c r="K85" s="107" t="s">
        <v>25</v>
      </c>
      <c r="L85" s="107" t="s">
        <v>375</v>
      </c>
      <c r="M85" s="107" t="s">
        <v>16</v>
      </c>
      <c r="N85" s="95"/>
      <c r="O85" s="83" t="s">
        <v>1475</v>
      </c>
      <c r="P85" s="97" t="s">
        <v>462</v>
      </c>
      <c r="Q85" s="95"/>
    </row>
    <row r="86" spans="1:17" ht="40.5">
      <c r="A86" s="94">
        <v>84</v>
      </c>
      <c r="B86" s="94" t="s">
        <v>1476</v>
      </c>
      <c r="C86" s="108" t="s">
        <v>143</v>
      </c>
      <c r="D86" s="109" t="s">
        <v>5</v>
      </c>
      <c r="E86" s="109" t="s">
        <v>6</v>
      </c>
      <c r="F86" s="94" t="s">
        <v>1477</v>
      </c>
      <c r="G86" s="153">
        <v>1953.08</v>
      </c>
      <c r="H86" s="94"/>
      <c r="I86" s="94"/>
      <c r="J86" s="114" t="s">
        <v>24</v>
      </c>
      <c r="K86" s="94"/>
      <c r="L86" s="94"/>
      <c r="M86" s="94" t="s">
        <v>1478</v>
      </c>
      <c r="N86" s="94"/>
      <c r="O86" s="83" t="s">
        <v>1473</v>
      </c>
      <c r="P86" s="97" t="s">
        <v>144</v>
      </c>
      <c r="Q86" s="94" t="s">
        <v>145</v>
      </c>
    </row>
    <row r="87" spans="1:17" ht="27">
      <c r="A87" s="84">
        <v>85</v>
      </c>
      <c r="B87" s="103" t="s">
        <v>615</v>
      </c>
      <c r="C87" s="104" t="s">
        <v>595</v>
      </c>
      <c r="D87" s="103" t="s">
        <v>5</v>
      </c>
      <c r="E87" s="103" t="s">
        <v>6</v>
      </c>
      <c r="F87" s="103" t="s">
        <v>134</v>
      </c>
      <c r="G87" s="151">
        <v>1954.11</v>
      </c>
      <c r="H87" s="105"/>
      <c r="I87" s="103" t="s">
        <v>8</v>
      </c>
      <c r="J87" s="103" t="s">
        <v>652</v>
      </c>
      <c r="K87" s="103" t="s">
        <v>653</v>
      </c>
      <c r="L87" s="105"/>
      <c r="M87" s="103" t="s">
        <v>42</v>
      </c>
      <c r="N87" s="103" t="s">
        <v>636</v>
      </c>
      <c r="O87" s="83" t="s">
        <v>1479</v>
      </c>
      <c r="P87" s="106" t="s">
        <v>642</v>
      </c>
      <c r="Q87" s="106"/>
    </row>
    <row r="88" spans="1:17" ht="54">
      <c r="A88" s="94">
        <v>86</v>
      </c>
      <c r="B88" s="95" t="s">
        <v>1576</v>
      </c>
      <c r="C88" s="96" t="s">
        <v>147</v>
      </c>
      <c r="D88" s="95" t="s">
        <v>5</v>
      </c>
      <c r="E88" s="107" t="s">
        <v>372</v>
      </c>
      <c r="F88" s="107" t="s">
        <v>148</v>
      </c>
      <c r="G88" s="152">
        <v>1970.03</v>
      </c>
      <c r="H88" s="95"/>
      <c r="I88" s="95" t="s">
        <v>8</v>
      </c>
      <c r="J88" s="107" t="s">
        <v>14</v>
      </c>
      <c r="K88" s="107" t="s">
        <v>14</v>
      </c>
      <c r="L88" s="107" t="s">
        <v>45</v>
      </c>
      <c r="M88" s="107" t="s">
        <v>16</v>
      </c>
      <c r="N88" s="95" t="s">
        <v>17</v>
      </c>
      <c r="O88" s="83" t="s">
        <v>1430</v>
      </c>
      <c r="P88" s="97" t="s">
        <v>462</v>
      </c>
      <c r="Q88" s="95"/>
    </row>
    <row r="89" spans="1:17" ht="27">
      <c r="A89" s="84">
        <v>87</v>
      </c>
      <c r="B89" s="95" t="s">
        <v>149</v>
      </c>
      <c r="C89" s="96" t="s">
        <v>150</v>
      </c>
      <c r="D89" s="95" t="s">
        <v>5</v>
      </c>
      <c r="E89" s="107" t="s">
        <v>372</v>
      </c>
      <c r="F89" s="107" t="s">
        <v>151</v>
      </c>
      <c r="G89" s="152">
        <v>1968.03</v>
      </c>
      <c r="H89" s="95"/>
      <c r="I89" s="95" t="s">
        <v>8</v>
      </c>
      <c r="J89" s="107" t="s">
        <v>24</v>
      </c>
      <c r="K89" s="107" t="s">
        <v>25</v>
      </c>
      <c r="L89" s="107" t="s">
        <v>152</v>
      </c>
      <c r="M89" s="107" t="s">
        <v>16</v>
      </c>
      <c r="N89" s="95" t="s">
        <v>17</v>
      </c>
      <c r="O89" s="83" t="s">
        <v>1430</v>
      </c>
      <c r="P89" s="97" t="s">
        <v>462</v>
      </c>
      <c r="Q89" s="95"/>
    </row>
    <row r="90" spans="1:17" ht="27">
      <c r="A90" s="94">
        <v>88</v>
      </c>
      <c r="B90" s="95" t="s">
        <v>1574</v>
      </c>
      <c r="C90" s="96" t="s">
        <v>153</v>
      </c>
      <c r="D90" s="95" t="s">
        <v>5</v>
      </c>
      <c r="E90" s="107" t="s">
        <v>372</v>
      </c>
      <c r="F90" s="107" t="s">
        <v>154</v>
      </c>
      <c r="G90" s="152">
        <v>1971.05</v>
      </c>
      <c r="H90" s="95"/>
      <c r="I90" s="95" t="s">
        <v>8</v>
      </c>
      <c r="J90" s="107" t="s">
        <v>24</v>
      </c>
      <c r="K90" s="107" t="s">
        <v>25</v>
      </c>
      <c r="L90" s="107" t="s">
        <v>50</v>
      </c>
      <c r="M90" s="107" t="s">
        <v>16</v>
      </c>
      <c r="N90" s="95" t="s">
        <v>17</v>
      </c>
      <c r="O90" s="83" t="s">
        <v>1430</v>
      </c>
      <c r="P90" s="97" t="s">
        <v>462</v>
      </c>
      <c r="Q90" s="95"/>
    </row>
    <row r="91" spans="1:17" ht="27">
      <c r="A91" s="84">
        <v>89</v>
      </c>
      <c r="B91" s="94" t="s">
        <v>156</v>
      </c>
      <c r="C91" s="108" t="s">
        <v>157</v>
      </c>
      <c r="D91" s="94" t="s">
        <v>5</v>
      </c>
      <c r="E91" s="94" t="s">
        <v>6</v>
      </c>
      <c r="F91" s="94" t="s">
        <v>158</v>
      </c>
      <c r="G91" s="153">
        <v>1938.09</v>
      </c>
      <c r="H91" s="94"/>
      <c r="I91" s="132" t="s">
        <v>1480</v>
      </c>
      <c r="J91" s="132" t="s">
        <v>1481</v>
      </c>
      <c r="K91" s="94"/>
      <c r="L91" s="94"/>
      <c r="M91" s="94" t="s">
        <v>1482</v>
      </c>
      <c r="N91" s="94"/>
      <c r="O91" s="83" t="s">
        <v>1483</v>
      </c>
      <c r="P91" s="97" t="s">
        <v>159</v>
      </c>
      <c r="Q91" s="94" t="s">
        <v>160</v>
      </c>
    </row>
    <row r="92" spans="1:17" ht="27">
      <c r="A92" s="94">
        <v>90</v>
      </c>
      <c r="B92" s="139" t="s">
        <v>47</v>
      </c>
      <c r="C92" s="140" t="s">
        <v>396</v>
      </c>
      <c r="D92" s="139" t="s">
        <v>5</v>
      </c>
      <c r="E92" s="139" t="s">
        <v>372</v>
      </c>
      <c r="F92" s="139" t="s">
        <v>127</v>
      </c>
      <c r="G92" s="160" t="s">
        <v>926</v>
      </c>
      <c r="H92" s="139"/>
      <c r="I92" s="139" t="s">
        <v>8</v>
      </c>
      <c r="J92" s="139" t="s">
        <v>24</v>
      </c>
      <c r="K92" s="139" t="s">
        <v>25</v>
      </c>
      <c r="L92" s="139" t="s">
        <v>388</v>
      </c>
      <c r="M92" s="139" t="s">
        <v>42</v>
      </c>
      <c r="N92" s="139"/>
      <c r="O92" s="83" t="s">
        <v>1479</v>
      </c>
      <c r="P92" s="102" t="s">
        <v>1313</v>
      </c>
      <c r="Q92" s="98" t="s">
        <v>1314</v>
      </c>
    </row>
    <row r="93" spans="1:17" ht="40.5">
      <c r="A93" s="84">
        <v>91</v>
      </c>
      <c r="B93" s="95" t="s">
        <v>161</v>
      </c>
      <c r="C93" s="96" t="s">
        <v>162</v>
      </c>
      <c r="D93" s="95" t="s">
        <v>5</v>
      </c>
      <c r="E93" s="107" t="s">
        <v>372</v>
      </c>
      <c r="F93" s="107" t="s">
        <v>163</v>
      </c>
      <c r="G93" s="152">
        <v>1965.08</v>
      </c>
      <c r="H93" s="95"/>
      <c r="I93" s="95" t="s">
        <v>8</v>
      </c>
      <c r="J93" s="107" t="s">
        <v>14</v>
      </c>
      <c r="K93" s="107" t="s">
        <v>14</v>
      </c>
      <c r="L93" s="107" t="s">
        <v>102</v>
      </c>
      <c r="M93" s="107" t="s">
        <v>16</v>
      </c>
      <c r="N93" s="95" t="s">
        <v>1484</v>
      </c>
      <c r="O93" s="83" t="s">
        <v>1483</v>
      </c>
      <c r="P93" s="97" t="s">
        <v>462</v>
      </c>
      <c r="Q93" s="95"/>
    </row>
    <row r="94" spans="1:17" ht="25.5" customHeight="1">
      <c r="A94" s="94">
        <v>92</v>
      </c>
      <c r="B94" s="83" t="s">
        <v>1485</v>
      </c>
      <c r="C94" s="135" t="s">
        <v>557</v>
      </c>
      <c r="D94" s="136" t="s">
        <v>5</v>
      </c>
      <c r="F94" s="95" t="str">
        <f>VLOOKUP(C94,[4]表1!$A$3:$C$74,3,0)</f>
        <v>甘肃定西</v>
      </c>
      <c r="G94" s="158">
        <v>1933.08</v>
      </c>
      <c r="J94" s="95"/>
      <c r="M94" s="95" t="s">
        <v>16</v>
      </c>
      <c r="N94" s="137" t="s">
        <v>623</v>
      </c>
      <c r="O94" s="83" t="s">
        <v>1483</v>
      </c>
      <c r="P94" s="95" t="s">
        <v>192</v>
      </c>
      <c r="Q94" s="137" t="s">
        <v>1315</v>
      </c>
    </row>
    <row r="95" spans="1:17" ht="25.5" customHeight="1">
      <c r="A95" s="84">
        <v>93</v>
      </c>
      <c r="B95" s="95" t="s">
        <v>588</v>
      </c>
      <c r="C95" s="96" t="s">
        <v>593</v>
      </c>
      <c r="D95" s="95" t="s">
        <v>5</v>
      </c>
      <c r="E95" s="95" t="s">
        <v>372</v>
      </c>
      <c r="F95" s="95"/>
      <c r="G95" s="149"/>
      <c r="H95" s="95"/>
      <c r="I95" s="95" t="s">
        <v>373</v>
      </c>
      <c r="J95" s="95"/>
      <c r="K95" s="95"/>
      <c r="L95" s="95"/>
      <c r="M95" s="95"/>
      <c r="N95" s="103" t="s">
        <v>623</v>
      </c>
      <c r="O95" s="83" t="s">
        <v>1486</v>
      </c>
      <c r="P95" s="97" t="s">
        <v>192</v>
      </c>
      <c r="Q95" s="137" t="s">
        <v>1316</v>
      </c>
    </row>
    <row r="96" spans="1:17" ht="28.5">
      <c r="A96" s="94">
        <v>94</v>
      </c>
      <c r="B96" s="100" t="s">
        <v>164</v>
      </c>
      <c r="C96" s="110" t="s">
        <v>165</v>
      </c>
      <c r="D96" s="100" t="s">
        <v>5</v>
      </c>
      <c r="E96" s="100" t="s">
        <v>6</v>
      </c>
      <c r="F96" s="100" t="s">
        <v>166</v>
      </c>
      <c r="G96" s="150">
        <v>1967.04</v>
      </c>
      <c r="H96" s="100"/>
      <c r="I96" s="94" t="s">
        <v>63</v>
      </c>
      <c r="J96" s="100" t="s">
        <v>167</v>
      </c>
      <c r="K96" s="100"/>
      <c r="L96" s="100" t="s">
        <v>55</v>
      </c>
      <c r="M96" s="100" t="s">
        <v>168</v>
      </c>
      <c r="N96" s="100" t="s">
        <v>17</v>
      </c>
      <c r="O96" s="83" t="s">
        <v>1430</v>
      </c>
      <c r="P96" s="97" t="s">
        <v>462</v>
      </c>
      <c r="Q96" s="101" t="s">
        <v>1487</v>
      </c>
    </row>
    <row r="97" spans="1:17" ht="27">
      <c r="A97" s="84">
        <v>95</v>
      </c>
      <c r="B97" s="95" t="s">
        <v>136</v>
      </c>
      <c r="C97" s="96" t="s">
        <v>507</v>
      </c>
      <c r="D97" s="95" t="s">
        <v>29</v>
      </c>
      <c r="E97" s="107" t="s">
        <v>372</v>
      </c>
      <c r="F97" s="107" t="s">
        <v>280</v>
      </c>
      <c r="G97" s="152">
        <v>1961.01</v>
      </c>
      <c r="H97" s="95"/>
      <c r="I97" s="95"/>
      <c r="J97" s="107" t="s">
        <v>24</v>
      </c>
      <c r="K97" s="107" t="s">
        <v>25</v>
      </c>
      <c r="L97" s="107" t="s">
        <v>139</v>
      </c>
      <c r="M97" s="107" t="s">
        <v>16</v>
      </c>
      <c r="N97" s="95"/>
      <c r="O97" s="83" t="s">
        <v>1488</v>
      </c>
      <c r="P97" s="97" t="s">
        <v>462</v>
      </c>
      <c r="Q97" s="95"/>
    </row>
    <row r="98" spans="1:17" ht="27">
      <c r="A98" s="94">
        <v>96</v>
      </c>
      <c r="B98" s="95" t="s">
        <v>123</v>
      </c>
      <c r="C98" s="96" t="s">
        <v>517</v>
      </c>
      <c r="D98" s="95" t="s">
        <v>29</v>
      </c>
      <c r="E98" s="107" t="s">
        <v>372</v>
      </c>
      <c r="F98" s="107" t="s">
        <v>260</v>
      </c>
      <c r="G98" s="152">
        <v>1965.04</v>
      </c>
      <c r="H98" s="95"/>
      <c r="I98" s="95"/>
      <c r="J98" s="107" t="s">
        <v>24</v>
      </c>
      <c r="K98" s="107"/>
      <c r="L98" s="107" t="s">
        <v>518</v>
      </c>
      <c r="M98" s="107" t="s">
        <v>16</v>
      </c>
      <c r="N98" s="95"/>
      <c r="O98" s="83" t="s">
        <v>1489</v>
      </c>
      <c r="P98" s="97" t="s">
        <v>462</v>
      </c>
      <c r="Q98" s="95"/>
    </row>
    <row r="99" spans="1:17" ht="27">
      <c r="A99" s="84">
        <v>97</v>
      </c>
      <c r="B99" s="141" t="s">
        <v>1490</v>
      </c>
      <c r="C99" s="130" t="s">
        <v>1491</v>
      </c>
      <c r="D99" s="141" t="s">
        <v>1492</v>
      </c>
      <c r="E99" s="130" t="s">
        <v>1493</v>
      </c>
      <c r="F99" s="95" t="str">
        <f>VLOOKUP(C99,[2]历年退休人员!$F$3:$J$255,5,0)</f>
        <v>湖南省茶陵</v>
      </c>
      <c r="G99" s="158">
        <v>1955.03</v>
      </c>
      <c r="J99" s="95" t="str">
        <f>VLOOKUP(C99,[2]历年退休人员!$F$3:$R$255,13,0)</f>
        <v>本科</v>
      </c>
      <c r="M99" s="95" t="str">
        <f>VLOOKUP(C99,[3]退休人员!$D$4:$Z$620,23,0)</f>
        <v>正高</v>
      </c>
      <c r="N99" s="114" t="s">
        <v>1494</v>
      </c>
      <c r="O99" s="83" t="s">
        <v>1473</v>
      </c>
      <c r="P99" s="97" t="s">
        <v>462</v>
      </c>
    </row>
    <row r="100" spans="1:17" ht="27">
      <c r="A100" s="94">
        <v>98</v>
      </c>
      <c r="B100" s="95" t="s">
        <v>1577</v>
      </c>
      <c r="C100" s="96" t="s">
        <v>474</v>
      </c>
      <c r="D100" s="95" t="s">
        <v>5</v>
      </c>
      <c r="E100" s="107" t="s">
        <v>372</v>
      </c>
      <c r="F100" s="107" t="s">
        <v>1495</v>
      </c>
      <c r="G100" s="152">
        <v>1964.08</v>
      </c>
      <c r="H100" s="95"/>
      <c r="I100" s="95" t="s">
        <v>8</v>
      </c>
      <c r="J100" s="107" t="s">
        <v>14</v>
      </c>
      <c r="K100" s="107" t="s">
        <v>14</v>
      </c>
      <c r="L100" s="107" t="s">
        <v>139</v>
      </c>
      <c r="M100" s="107" t="s">
        <v>16</v>
      </c>
      <c r="N100" s="95" t="s">
        <v>17</v>
      </c>
      <c r="O100" s="83" t="s">
        <v>1430</v>
      </c>
      <c r="P100" s="97" t="s">
        <v>462</v>
      </c>
      <c r="Q100" s="95"/>
    </row>
    <row r="101" spans="1:17" ht="27">
      <c r="A101" s="84">
        <v>99</v>
      </c>
      <c r="B101" s="95" t="s">
        <v>230</v>
      </c>
      <c r="C101" s="96" t="s">
        <v>527</v>
      </c>
      <c r="D101" s="95" t="s">
        <v>29</v>
      </c>
      <c r="E101" s="107" t="s">
        <v>372</v>
      </c>
      <c r="F101" s="107" t="s">
        <v>49</v>
      </c>
      <c r="G101" s="152">
        <v>1964.09</v>
      </c>
      <c r="H101" s="95"/>
      <c r="I101" s="95" t="s">
        <v>528</v>
      </c>
      <c r="J101" s="107" t="s">
        <v>24</v>
      </c>
      <c r="K101" s="107" t="s">
        <v>25</v>
      </c>
      <c r="L101" s="107" t="s">
        <v>529</v>
      </c>
      <c r="M101" s="107" t="s">
        <v>16</v>
      </c>
      <c r="N101" s="95" t="s">
        <v>33</v>
      </c>
      <c r="O101" s="83" t="s">
        <v>1430</v>
      </c>
      <c r="P101" s="97" t="s">
        <v>462</v>
      </c>
      <c r="Q101" s="95"/>
    </row>
    <row r="102" spans="1:17" ht="21" customHeight="1">
      <c r="A102" s="94">
        <v>100</v>
      </c>
      <c r="B102" s="95" t="s">
        <v>588</v>
      </c>
      <c r="C102" s="96" t="s">
        <v>609</v>
      </c>
      <c r="D102" s="95" t="s">
        <v>5</v>
      </c>
      <c r="E102" s="95" t="s">
        <v>372</v>
      </c>
      <c r="F102" s="95"/>
      <c r="G102" s="149"/>
      <c r="H102" s="95"/>
      <c r="I102" s="95"/>
      <c r="J102" s="95"/>
      <c r="K102" s="95"/>
      <c r="L102" s="95"/>
      <c r="M102" s="94" t="s">
        <v>16</v>
      </c>
      <c r="N102" s="95"/>
      <c r="O102" s="83" t="s">
        <v>1439</v>
      </c>
      <c r="P102" s="97" t="s">
        <v>462</v>
      </c>
      <c r="Q102" s="95"/>
    </row>
    <row r="103" spans="1:17" ht="27">
      <c r="A103" s="84">
        <v>101</v>
      </c>
      <c r="B103" s="130" t="s">
        <v>1497</v>
      </c>
      <c r="C103" s="130" t="s">
        <v>1498</v>
      </c>
      <c r="D103" s="131" t="s">
        <v>1499</v>
      </c>
      <c r="E103" s="130" t="s">
        <v>1500</v>
      </c>
      <c r="F103" s="95" t="str">
        <f>VLOOKUP(C103,[2]历年退休人员!$F$3:$J$255,5,0)</f>
        <v>湖南省汉寿</v>
      </c>
      <c r="G103" s="158">
        <v>1950.1</v>
      </c>
      <c r="J103" s="95" t="str">
        <f>VLOOKUP(C103,[2]历年退休人员!$F$3:$R$255,13,0)</f>
        <v>本科</v>
      </c>
      <c r="M103" s="95" t="str">
        <f>VLOOKUP(C103,[3]退休人员!$D$4:$Z$620,23,0)</f>
        <v>教授</v>
      </c>
      <c r="N103" s="109" t="s">
        <v>545</v>
      </c>
      <c r="O103" s="83" t="s">
        <v>1496</v>
      </c>
      <c r="P103" s="97" t="s">
        <v>462</v>
      </c>
    </row>
    <row r="104" spans="1:17" ht="27">
      <c r="A104" s="94">
        <v>102</v>
      </c>
      <c r="B104" s="95" t="s">
        <v>123</v>
      </c>
      <c r="C104" s="96" t="s">
        <v>193</v>
      </c>
      <c r="D104" s="95" t="s">
        <v>5</v>
      </c>
      <c r="E104" s="107" t="s">
        <v>372</v>
      </c>
      <c r="F104" s="107" t="s">
        <v>81</v>
      </c>
      <c r="G104" s="152">
        <v>1967.08</v>
      </c>
      <c r="H104" s="95"/>
      <c r="I104" s="95" t="s">
        <v>8</v>
      </c>
      <c r="J104" s="107" t="s">
        <v>25</v>
      </c>
      <c r="K104" s="107" t="s">
        <v>25</v>
      </c>
      <c r="L104" s="107" t="s">
        <v>194</v>
      </c>
      <c r="M104" s="107" t="s">
        <v>16</v>
      </c>
      <c r="N104" s="95" t="s">
        <v>17</v>
      </c>
      <c r="O104" s="83" t="s">
        <v>1430</v>
      </c>
      <c r="P104" s="97" t="s">
        <v>462</v>
      </c>
      <c r="Q104" s="95"/>
    </row>
    <row r="105" spans="1:17" ht="27">
      <c r="A105" s="84">
        <v>103</v>
      </c>
      <c r="B105" s="95" t="s">
        <v>230</v>
      </c>
      <c r="C105" s="96" t="s">
        <v>525</v>
      </c>
      <c r="D105" s="95" t="s">
        <v>5</v>
      </c>
      <c r="E105" s="107" t="s">
        <v>372</v>
      </c>
      <c r="F105" s="107" t="s">
        <v>49</v>
      </c>
      <c r="G105" s="152">
        <v>1969.09</v>
      </c>
      <c r="H105" s="95"/>
      <c r="I105" s="95" t="s">
        <v>8</v>
      </c>
      <c r="J105" s="107" t="s">
        <v>24</v>
      </c>
      <c r="K105" s="107" t="s">
        <v>14</v>
      </c>
      <c r="L105" s="107" t="s">
        <v>526</v>
      </c>
      <c r="M105" s="107" t="s">
        <v>16</v>
      </c>
      <c r="N105" s="95" t="s">
        <v>33</v>
      </c>
      <c r="O105" s="83" t="s">
        <v>1430</v>
      </c>
      <c r="P105" s="97" t="s">
        <v>462</v>
      </c>
      <c r="Q105" s="95"/>
    </row>
    <row r="106" spans="1:17" ht="28.5">
      <c r="A106" s="94">
        <v>104</v>
      </c>
      <c r="B106" s="100" t="s">
        <v>34</v>
      </c>
      <c r="C106" s="110" t="s">
        <v>197</v>
      </c>
      <c r="D106" s="100" t="s">
        <v>5</v>
      </c>
      <c r="E106" s="100" t="s">
        <v>6</v>
      </c>
      <c r="F106" s="100" t="s">
        <v>198</v>
      </c>
      <c r="G106" s="150">
        <v>1970.06</v>
      </c>
      <c r="H106" s="100"/>
      <c r="I106" s="94" t="s">
        <v>8</v>
      </c>
      <c r="J106" s="100" t="s">
        <v>1501</v>
      </c>
      <c r="K106" s="100" t="s">
        <v>14</v>
      </c>
      <c r="L106" s="100" t="s">
        <v>142</v>
      </c>
      <c r="M106" s="100" t="s">
        <v>42</v>
      </c>
      <c r="N106" s="94" t="s">
        <v>33</v>
      </c>
      <c r="O106" s="83" t="s">
        <v>1430</v>
      </c>
      <c r="P106" s="118" t="s">
        <v>1502</v>
      </c>
      <c r="Q106" s="101" t="s">
        <v>1503</v>
      </c>
    </row>
    <row r="107" spans="1:17" ht="40.5">
      <c r="A107" s="84">
        <v>105</v>
      </c>
      <c r="B107" s="95" t="s">
        <v>588</v>
      </c>
      <c r="C107" s="96" t="s">
        <v>596</v>
      </c>
      <c r="D107" s="95" t="s">
        <v>5</v>
      </c>
      <c r="E107" s="95" t="s">
        <v>372</v>
      </c>
      <c r="F107" s="103" t="s">
        <v>219</v>
      </c>
      <c r="G107" s="151">
        <v>1951.07</v>
      </c>
      <c r="H107" s="105"/>
      <c r="I107" s="103" t="s">
        <v>8</v>
      </c>
      <c r="J107" s="103" t="s">
        <v>619</v>
      </c>
      <c r="K107" s="105"/>
      <c r="L107" s="103" t="s">
        <v>660</v>
      </c>
      <c r="M107" s="103" t="s">
        <v>661</v>
      </c>
      <c r="N107" s="103" t="s">
        <v>1504</v>
      </c>
      <c r="O107" s="83" t="s">
        <v>1473</v>
      </c>
      <c r="P107" s="97" t="s">
        <v>192</v>
      </c>
    </row>
    <row r="108" spans="1:17" ht="22.5" customHeight="1">
      <c r="A108" s="94">
        <v>106</v>
      </c>
      <c r="B108" s="95" t="s">
        <v>588</v>
      </c>
      <c r="C108" s="96" t="s">
        <v>604</v>
      </c>
      <c r="D108" s="95" t="s">
        <v>5</v>
      </c>
      <c r="E108" s="95" t="s">
        <v>372</v>
      </c>
      <c r="F108" s="95"/>
      <c r="G108" s="149"/>
      <c r="H108" s="95"/>
      <c r="I108" s="95"/>
      <c r="J108" s="95"/>
      <c r="K108" s="95"/>
      <c r="L108" s="95"/>
      <c r="M108" s="94" t="s">
        <v>16</v>
      </c>
      <c r="N108" s="95"/>
      <c r="O108" s="83" t="s">
        <v>1505</v>
      </c>
      <c r="P108" s="97" t="s">
        <v>462</v>
      </c>
      <c r="Q108" s="95"/>
    </row>
    <row r="109" spans="1:17" ht="28.5">
      <c r="A109" s="84">
        <v>107</v>
      </c>
      <c r="B109" s="95" t="s">
        <v>539</v>
      </c>
      <c r="C109" s="96" t="s">
        <v>540</v>
      </c>
      <c r="D109" s="95" t="s">
        <v>29</v>
      </c>
      <c r="E109" s="107" t="s">
        <v>372</v>
      </c>
      <c r="F109" s="107" t="s">
        <v>49</v>
      </c>
      <c r="G109" s="152">
        <v>1960.02</v>
      </c>
      <c r="H109" s="95"/>
      <c r="I109" s="95" t="s">
        <v>63</v>
      </c>
      <c r="J109" s="107" t="s">
        <v>24</v>
      </c>
      <c r="K109" s="107" t="s">
        <v>25</v>
      </c>
      <c r="L109" s="107" t="s">
        <v>1506</v>
      </c>
      <c r="M109" s="107" t="s">
        <v>16</v>
      </c>
      <c r="N109" s="95"/>
      <c r="O109" s="83" t="s">
        <v>1473</v>
      </c>
      <c r="P109" s="97" t="s">
        <v>462</v>
      </c>
      <c r="Q109" s="95"/>
    </row>
    <row r="110" spans="1:17" ht="27">
      <c r="A110" s="94">
        <v>108</v>
      </c>
      <c r="B110" s="95" t="s">
        <v>89</v>
      </c>
      <c r="C110" s="96" t="s">
        <v>402</v>
      </c>
      <c r="D110" s="95" t="s">
        <v>29</v>
      </c>
      <c r="E110" s="107" t="s">
        <v>372</v>
      </c>
      <c r="F110" s="107" t="s">
        <v>496</v>
      </c>
      <c r="G110" s="152">
        <v>1960.09</v>
      </c>
      <c r="H110" s="95"/>
      <c r="I110" s="95" t="s">
        <v>63</v>
      </c>
      <c r="J110" s="107" t="s">
        <v>24</v>
      </c>
      <c r="K110" s="107" t="s">
        <v>92</v>
      </c>
      <c r="L110" s="107" t="s">
        <v>67</v>
      </c>
      <c r="M110" s="107" t="s">
        <v>16</v>
      </c>
      <c r="N110" s="95"/>
      <c r="O110" s="83" t="s">
        <v>1507</v>
      </c>
      <c r="P110" s="97" t="s">
        <v>462</v>
      </c>
      <c r="Q110" s="95"/>
    </row>
    <row r="111" spans="1:17" ht="27">
      <c r="A111" s="84">
        <v>109</v>
      </c>
      <c r="B111" s="83" t="s">
        <v>1508</v>
      </c>
      <c r="C111" s="93" t="s">
        <v>575</v>
      </c>
      <c r="D111" s="83" t="s">
        <v>5</v>
      </c>
      <c r="F111" s="95" t="str">
        <f>VLOOKUP(C111,[4]表1!$A$3:$C$74,3,0)</f>
        <v>湖南省邵东</v>
      </c>
      <c r="G111" s="161">
        <v>1948.01</v>
      </c>
      <c r="J111" s="95" t="str">
        <f>VLOOKUP(C111,[2]历年退休人员!$F$3:$R$255,13,0)</f>
        <v>本科</v>
      </c>
      <c r="M111" s="95" t="str">
        <f>VLOOKUP(C111,[3]退休人员!$D$4:$Z$620,23,0)</f>
        <v>正高</v>
      </c>
      <c r="N111" s="132" t="s">
        <v>545</v>
      </c>
      <c r="O111" s="83" t="s">
        <v>1507</v>
      </c>
      <c r="P111" s="97" t="s">
        <v>462</v>
      </c>
    </row>
    <row r="112" spans="1:17" ht="27">
      <c r="A112" s="94">
        <v>110</v>
      </c>
      <c r="B112" s="95" t="s">
        <v>1578</v>
      </c>
      <c r="C112" s="96" t="s">
        <v>201</v>
      </c>
      <c r="D112" s="95" t="s">
        <v>5</v>
      </c>
      <c r="E112" s="107" t="s">
        <v>372</v>
      </c>
      <c r="F112" s="107" t="s">
        <v>36</v>
      </c>
      <c r="G112" s="152">
        <v>1963.09</v>
      </c>
      <c r="H112" s="95"/>
      <c r="I112" s="95" t="s">
        <v>8</v>
      </c>
      <c r="J112" s="107" t="s">
        <v>24</v>
      </c>
      <c r="K112" s="107" t="s">
        <v>92</v>
      </c>
      <c r="L112" s="107" t="s">
        <v>202</v>
      </c>
      <c r="M112" s="107" t="s">
        <v>16</v>
      </c>
      <c r="N112" s="95" t="s">
        <v>17</v>
      </c>
      <c r="O112" s="83" t="s">
        <v>1430</v>
      </c>
      <c r="P112" s="97" t="s">
        <v>462</v>
      </c>
      <c r="Q112" s="95"/>
    </row>
    <row r="113" spans="1:17" ht="27" customHeight="1">
      <c r="A113" s="84">
        <v>111</v>
      </c>
      <c r="B113" s="98"/>
      <c r="C113" s="99" t="s">
        <v>405</v>
      </c>
      <c r="D113" s="139" t="s">
        <v>5</v>
      </c>
      <c r="E113" s="139" t="s">
        <v>372</v>
      </c>
      <c r="F113" s="139" t="s">
        <v>406</v>
      </c>
      <c r="G113" s="160">
        <v>1969.7</v>
      </c>
      <c r="H113" s="139"/>
      <c r="I113" s="139" t="s">
        <v>407</v>
      </c>
      <c r="J113" s="139" t="s">
        <v>408</v>
      </c>
      <c r="K113" s="139" t="s">
        <v>92</v>
      </c>
      <c r="L113" s="139" t="s">
        <v>409</v>
      </c>
      <c r="M113" s="139" t="s">
        <v>42</v>
      </c>
      <c r="N113" s="139"/>
      <c r="O113" s="83" t="s">
        <v>1479</v>
      </c>
      <c r="P113" s="102" t="s">
        <v>1509</v>
      </c>
      <c r="Q113" s="98" t="s">
        <v>1510</v>
      </c>
    </row>
    <row r="114" spans="1:17" ht="27">
      <c r="A114" s="94">
        <v>112</v>
      </c>
      <c r="B114" s="95" t="s">
        <v>34</v>
      </c>
      <c r="C114" s="96" t="s">
        <v>530</v>
      </c>
      <c r="D114" s="95" t="s">
        <v>29</v>
      </c>
      <c r="E114" s="107" t="s">
        <v>372</v>
      </c>
      <c r="F114" s="107" t="s">
        <v>49</v>
      </c>
      <c r="G114" s="152">
        <v>1965.08</v>
      </c>
      <c r="H114" s="95"/>
      <c r="I114" s="95" t="s">
        <v>8</v>
      </c>
      <c r="J114" s="107" t="s">
        <v>24</v>
      </c>
      <c r="K114" s="107" t="s">
        <v>25</v>
      </c>
      <c r="L114" s="107" t="s">
        <v>531</v>
      </c>
      <c r="M114" s="107" t="s">
        <v>16</v>
      </c>
      <c r="N114" s="95" t="s">
        <v>33</v>
      </c>
      <c r="O114" s="83" t="s">
        <v>1430</v>
      </c>
      <c r="P114" s="97" t="s">
        <v>462</v>
      </c>
      <c r="Q114" s="95"/>
    </row>
    <row r="115" spans="1:17" ht="40.5">
      <c r="A115" s="84">
        <v>113</v>
      </c>
      <c r="B115" s="95" t="s">
        <v>1579</v>
      </c>
      <c r="C115" s="96" t="s">
        <v>208</v>
      </c>
      <c r="D115" s="95" t="s">
        <v>5</v>
      </c>
      <c r="E115" s="107" t="s">
        <v>372</v>
      </c>
      <c r="F115" s="107" t="s">
        <v>23</v>
      </c>
      <c r="G115" s="152">
        <v>1978.01</v>
      </c>
      <c r="H115" s="95"/>
      <c r="I115" s="95" t="s">
        <v>8</v>
      </c>
      <c r="J115" s="107" t="s">
        <v>14</v>
      </c>
      <c r="K115" s="107" t="s">
        <v>14</v>
      </c>
      <c r="L115" s="107" t="s">
        <v>209</v>
      </c>
      <c r="M115" s="107" t="s">
        <v>16</v>
      </c>
      <c r="N115" s="95" t="s">
        <v>33</v>
      </c>
      <c r="O115" s="83" t="s">
        <v>1430</v>
      </c>
      <c r="P115" s="97" t="s">
        <v>462</v>
      </c>
      <c r="Q115" s="95"/>
    </row>
    <row r="116" spans="1:17" ht="27">
      <c r="A116" s="94">
        <v>114</v>
      </c>
      <c r="B116" s="103" t="s">
        <v>615</v>
      </c>
      <c r="C116" s="104" t="s">
        <v>568</v>
      </c>
      <c r="D116" s="103" t="s">
        <v>5</v>
      </c>
      <c r="E116" s="103" t="s">
        <v>6</v>
      </c>
      <c r="F116" s="103"/>
      <c r="G116" s="151">
        <v>1944.1</v>
      </c>
      <c r="H116" s="105"/>
      <c r="I116" s="105"/>
      <c r="J116" s="103" t="s">
        <v>24</v>
      </c>
      <c r="K116" s="105"/>
      <c r="L116" s="105"/>
      <c r="M116" s="171" t="s">
        <v>16</v>
      </c>
      <c r="N116" s="103" t="s">
        <v>1589</v>
      </c>
      <c r="O116" s="83" t="s">
        <v>1511</v>
      </c>
      <c r="P116" s="97" t="s">
        <v>462</v>
      </c>
      <c r="Q116" s="103" t="s">
        <v>649</v>
      </c>
    </row>
    <row r="117" spans="1:17" ht="27">
      <c r="A117" s="84">
        <v>115</v>
      </c>
      <c r="B117" s="95" t="s">
        <v>47</v>
      </c>
      <c r="C117" s="96" t="s">
        <v>490</v>
      </c>
      <c r="D117" s="95" t="s">
        <v>5</v>
      </c>
      <c r="E117" s="107" t="s">
        <v>372</v>
      </c>
      <c r="F117" s="107" t="s">
        <v>491</v>
      </c>
      <c r="G117" s="152">
        <v>1962.12</v>
      </c>
      <c r="H117" s="95"/>
      <c r="I117" s="95"/>
      <c r="J117" s="107" t="s">
        <v>24</v>
      </c>
      <c r="K117" s="107" t="s">
        <v>25</v>
      </c>
      <c r="L117" s="107" t="s">
        <v>50</v>
      </c>
      <c r="M117" s="107" t="s">
        <v>16</v>
      </c>
      <c r="N117" s="95"/>
      <c r="O117" s="83" t="s">
        <v>1512</v>
      </c>
      <c r="P117" s="97" t="s">
        <v>462</v>
      </c>
      <c r="Q117" s="95"/>
    </row>
    <row r="118" spans="1:17" ht="27">
      <c r="A118" s="94">
        <v>116</v>
      </c>
      <c r="B118" s="94" t="s">
        <v>1513</v>
      </c>
      <c r="C118" s="108" t="s">
        <v>213</v>
      </c>
      <c r="D118" s="109" t="s">
        <v>5</v>
      </c>
      <c r="E118" s="109" t="s">
        <v>6</v>
      </c>
      <c r="F118" s="94" t="s">
        <v>1514</v>
      </c>
      <c r="G118" s="153">
        <v>1955.11</v>
      </c>
      <c r="H118" s="94"/>
      <c r="I118" s="94"/>
      <c r="J118" s="94" t="s">
        <v>1515</v>
      </c>
      <c r="K118" s="94" t="s">
        <v>1516</v>
      </c>
      <c r="L118" s="94"/>
      <c r="M118" s="94" t="s">
        <v>1517</v>
      </c>
      <c r="N118" s="94"/>
      <c r="O118" s="83" t="s">
        <v>1473</v>
      </c>
      <c r="P118" s="97" t="s">
        <v>462</v>
      </c>
      <c r="Q118" s="94" t="s">
        <v>214</v>
      </c>
    </row>
    <row r="119" spans="1:17" ht="27">
      <c r="A119" s="84">
        <v>117</v>
      </c>
      <c r="B119" s="95" t="s">
        <v>149</v>
      </c>
      <c r="C119" s="96" t="s">
        <v>521</v>
      </c>
      <c r="D119" s="95" t="s">
        <v>5</v>
      </c>
      <c r="E119" s="107" t="s">
        <v>372</v>
      </c>
      <c r="F119" s="107" t="s">
        <v>513</v>
      </c>
      <c r="G119" s="152">
        <v>1962.02</v>
      </c>
      <c r="H119" s="95"/>
      <c r="I119" s="95" t="s">
        <v>522</v>
      </c>
      <c r="J119" s="107" t="s">
        <v>14</v>
      </c>
      <c r="K119" s="107" t="s">
        <v>14</v>
      </c>
      <c r="L119" s="107" t="s">
        <v>523</v>
      </c>
      <c r="M119" s="107" t="s">
        <v>16</v>
      </c>
      <c r="N119" s="95"/>
      <c r="O119" s="83" t="s">
        <v>1518</v>
      </c>
      <c r="P119" s="97" t="s">
        <v>462</v>
      </c>
      <c r="Q119" s="95"/>
    </row>
    <row r="120" spans="1:17" ht="27">
      <c r="A120" s="94">
        <v>118</v>
      </c>
      <c r="B120" s="95" t="s">
        <v>89</v>
      </c>
      <c r="C120" s="96" t="s">
        <v>500</v>
      </c>
      <c r="D120" s="95" t="s">
        <v>29</v>
      </c>
      <c r="E120" s="107" t="s">
        <v>372</v>
      </c>
      <c r="F120" s="107" t="s">
        <v>36</v>
      </c>
      <c r="G120" s="152">
        <v>1964.1</v>
      </c>
      <c r="H120" s="95"/>
      <c r="I120" s="95"/>
      <c r="J120" s="107" t="s">
        <v>24</v>
      </c>
      <c r="K120" s="107" t="s">
        <v>25</v>
      </c>
      <c r="L120" s="107" t="s">
        <v>501</v>
      </c>
      <c r="M120" s="107" t="s">
        <v>16</v>
      </c>
      <c r="N120" s="95"/>
      <c r="O120" s="83" t="s">
        <v>1519</v>
      </c>
      <c r="P120" s="97" t="s">
        <v>462</v>
      </c>
      <c r="Q120" s="95"/>
    </row>
    <row r="121" spans="1:17" ht="27">
      <c r="A121" s="84">
        <v>119</v>
      </c>
      <c r="B121" s="95" t="s">
        <v>89</v>
      </c>
      <c r="C121" s="96" t="s">
        <v>497</v>
      </c>
      <c r="D121" s="95" t="s">
        <v>5</v>
      </c>
      <c r="E121" s="107" t="s">
        <v>372</v>
      </c>
      <c r="F121" s="107" t="s">
        <v>36</v>
      </c>
      <c r="G121" s="152">
        <v>1967.02</v>
      </c>
      <c r="H121" s="95"/>
      <c r="I121" s="95" t="s">
        <v>63</v>
      </c>
      <c r="J121" s="107" t="s">
        <v>24</v>
      </c>
      <c r="K121" s="107" t="s">
        <v>25</v>
      </c>
      <c r="L121" s="107" t="s">
        <v>495</v>
      </c>
      <c r="M121" s="107" t="s">
        <v>16</v>
      </c>
      <c r="N121" s="95"/>
      <c r="O121" s="83" t="s">
        <v>1520</v>
      </c>
      <c r="P121" s="97" t="s">
        <v>462</v>
      </c>
      <c r="Q121" s="95"/>
    </row>
    <row r="122" spans="1:17" ht="27">
      <c r="A122" s="94">
        <v>120</v>
      </c>
      <c r="B122" s="95" t="s">
        <v>27</v>
      </c>
      <c r="C122" s="96" t="s">
        <v>509</v>
      </c>
      <c r="D122" s="95" t="s">
        <v>5</v>
      </c>
      <c r="E122" s="107" t="s">
        <v>372</v>
      </c>
      <c r="F122" s="107" t="s">
        <v>49</v>
      </c>
      <c r="G122" s="152">
        <v>1969.09</v>
      </c>
      <c r="H122" s="95"/>
      <c r="I122" s="95" t="s">
        <v>8</v>
      </c>
      <c r="J122" s="107" t="s">
        <v>24</v>
      </c>
      <c r="K122" s="107" t="s">
        <v>92</v>
      </c>
      <c r="L122" s="107" t="s">
        <v>510</v>
      </c>
      <c r="M122" s="107" t="s">
        <v>16</v>
      </c>
      <c r="N122" s="95"/>
      <c r="O122" s="83" t="s">
        <v>1521</v>
      </c>
      <c r="P122" s="97" t="s">
        <v>462</v>
      </c>
      <c r="Q122" s="95"/>
    </row>
    <row r="123" spans="1:17" ht="40.5">
      <c r="A123" s="84">
        <v>121</v>
      </c>
      <c r="B123" s="95" t="s">
        <v>215</v>
      </c>
      <c r="C123" s="96" t="s">
        <v>216</v>
      </c>
      <c r="D123" s="95" t="s">
        <v>5</v>
      </c>
      <c r="E123" s="107" t="s">
        <v>372</v>
      </c>
      <c r="F123" s="107" t="s">
        <v>148</v>
      </c>
      <c r="G123" s="152">
        <v>1965.02</v>
      </c>
      <c r="H123" s="95"/>
      <c r="I123" s="95" t="s">
        <v>8</v>
      </c>
      <c r="J123" s="107" t="s">
        <v>25</v>
      </c>
      <c r="K123" s="107" t="s">
        <v>25</v>
      </c>
      <c r="L123" s="107" t="s">
        <v>217</v>
      </c>
      <c r="M123" s="107" t="s">
        <v>16</v>
      </c>
      <c r="N123" s="95" t="s">
        <v>1522</v>
      </c>
      <c r="O123" s="83" t="s">
        <v>1523</v>
      </c>
      <c r="P123" s="97" t="s">
        <v>462</v>
      </c>
      <c r="Q123" s="95"/>
    </row>
    <row r="124" spans="1:17" ht="27">
      <c r="A124" s="94">
        <v>122</v>
      </c>
      <c r="B124" s="95" t="s">
        <v>47</v>
      </c>
      <c r="C124" s="96" t="s">
        <v>218</v>
      </c>
      <c r="D124" s="95" t="s">
        <v>5</v>
      </c>
      <c r="E124" s="107" t="s">
        <v>372</v>
      </c>
      <c r="F124" s="107" t="s">
        <v>219</v>
      </c>
      <c r="G124" s="152">
        <v>1964.11</v>
      </c>
      <c r="H124" s="95"/>
      <c r="I124" s="95" t="s">
        <v>8</v>
      </c>
      <c r="J124" s="107" t="s">
        <v>24</v>
      </c>
      <c r="K124" s="107" t="s">
        <v>25</v>
      </c>
      <c r="L124" s="107" t="s">
        <v>220</v>
      </c>
      <c r="M124" s="107" t="s">
        <v>16</v>
      </c>
      <c r="N124" s="95" t="s">
        <v>17</v>
      </c>
      <c r="O124" s="83" t="s">
        <v>1430</v>
      </c>
      <c r="P124" s="97" t="s">
        <v>1349</v>
      </c>
      <c r="Q124" s="95"/>
    </row>
    <row r="125" spans="1:17" ht="27">
      <c r="A125" s="84">
        <v>123</v>
      </c>
      <c r="B125" s="95" t="s">
        <v>89</v>
      </c>
      <c r="C125" s="96" t="s">
        <v>224</v>
      </c>
      <c r="D125" s="95" t="s">
        <v>5</v>
      </c>
      <c r="E125" s="107" t="s">
        <v>372</v>
      </c>
      <c r="F125" s="107" t="s">
        <v>49</v>
      </c>
      <c r="G125" s="152">
        <v>1973.11</v>
      </c>
      <c r="H125" s="95"/>
      <c r="I125" s="95" t="s">
        <v>8</v>
      </c>
      <c r="J125" s="107" t="s">
        <v>14</v>
      </c>
      <c r="K125" s="107" t="s">
        <v>14</v>
      </c>
      <c r="L125" s="107" t="s">
        <v>225</v>
      </c>
      <c r="M125" s="107" t="s">
        <v>16</v>
      </c>
      <c r="N125" s="95"/>
      <c r="O125" s="83" t="s">
        <v>1524</v>
      </c>
      <c r="P125" s="97" t="s">
        <v>462</v>
      </c>
      <c r="Q125" s="95"/>
    </row>
    <row r="126" spans="1:17" ht="54">
      <c r="A126" s="94">
        <v>124</v>
      </c>
      <c r="B126" s="100" t="s">
        <v>116</v>
      </c>
      <c r="C126" s="110" t="s">
        <v>229</v>
      </c>
      <c r="D126" s="100" t="s">
        <v>5</v>
      </c>
      <c r="E126" s="100" t="s">
        <v>6</v>
      </c>
      <c r="F126" s="100" t="s">
        <v>163</v>
      </c>
      <c r="G126" s="150">
        <v>1958.08</v>
      </c>
      <c r="H126" s="100"/>
      <c r="I126" s="94" t="s">
        <v>8</v>
      </c>
      <c r="J126" s="100" t="s">
        <v>24</v>
      </c>
      <c r="K126" s="100" t="s">
        <v>92</v>
      </c>
      <c r="L126" s="100" t="s">
        <v>67</v>
      </c>
      <c r="M126" s="100" t="s">
        <v>42</v>
      </c>
      <c r="N126" s="100" t="s">
        <v>17</v>
      </c>
      <c r="O126" s="83" t="s">
        <v>1430</v>
      </c>
      <c r="P126" s="118" t="s">
        <v>51</v>
      </c>
      <c r="Q126" s="101">
        <v>1993</v>
      </c>
    </row>
    <row r="127" spans="1:17" ht="27">
      <c r="A127" s="84">
        <v>125</v>
      </c>
      <c r="B127" s="142" t="s">
        <v>1525</v>
      </c>
      <c r="C127" s="142" t="s">
        <v>1526</v>
      </c>
      <c r="D127" s="131" t="s">
        <v>1492</v>
      </c>
      <c r="E127" s="130" t="s">
        <v>1493</v>
      </c>
      <c r="F127" s="95" t="str">
        <f>VLOOKUP(C127,[2]历年退休人员!$F$3:$J$255,5,0)</f>
        <v>湖南省湘潭</v>
      </c>
      <c r="G127" s="162">
        <v>1948.09</v>
      </c>
      <c r="J127" s="95" t="str">
        <f>VLOOKUP(C127,[2]历年退休人员!$F$3:$R$255,13,0)</f>
        <v>本科</v>
      </c>
      <c r="M127" s="95" t="str">
        <f>VLOOKUP(C127,[3]退休人员!$D$4:$Z$620,23,0)</f>
        <v>教授</v>
      </c>
      <c r="N127" s="109" t="s">
        <v>545</v>
      </c>
      <c r="O127" s="83" t="s">
        <v>1473</v>
      </c>
      <c r="P127" s="97" t="s">
        <v>462</v>
      </c>
      <c r="Q127" s="98" t="s">
        <v>1314</v>
      </c>
    </row>
    <row r="128" spans="1:17" ht="27">
      <c r="A128" s="94">
        <v>126</v>
      </c>
      <c r="B128" s="95" t="s">
        <v>27</v>
      </c>
      <c r="C128" s="96" t="s">
        <v>515</v>
      </c>
      <c r="D128" s="95" t="s">
        <v>29</v>
      </c>
      <c r="E128" s="107" t="s">
        <v>372</v>
      </c>
      <c r="F128" s="107" t="s">
        <v>141</v>
      </c>
      <c r="G128" s="152">
        <v>1964.01</v>
      </c>
      <c r="H128" s="95"/>
      <c r="I128" s="95"/>
      <c r="J128" s="107" t="s">
        <v>24</v>
      </c>
      <c r="K128" s="107" t="s">
        <v>25</v>
      </c>
      <c r="L128" s="107" t="s">
        <v>516</v>
      </c>
      <c r="M128" s="107" t="s">
        <v>16</v>
      </c>
      <c r="N128" s="95"/>
      <c r="O128" s="83" t="s">
        <v>1527</v>
      </c>
      <c r="P128" s="97" t="s">
        <v>462</v>
      </c>
      <c r="Q128" s="95"/>
    </row>
    <row r="129" spans="1:17" ht="27">
      <c r="A129" s="84">
        <v>127</v>
      </c>
      <c r="B129" s="95" t="s">
        <v>478</v>
      </c>
      <c r="C129" s="96" t="s">
        <v>479</v>
      </c>
      <c r="D129" s="95" t="s">
        <v>5</v>
      </c>
      <c r="E129" s="107" t="s">
        <v>372</v>
      </c>
      <c r="F129" s="107" t="s">
        <v>480</v>
      </c>
      <c r="G129" s="152">
        <v>1962.09</v>
      </c>
      <c r="H129" s="95"/>
      <c r="I129" s="95" t="s">
        <v>8</v>
      </c>
      <c r="J129" s="107" t="s">
        <v>24</v>
      </c>
      <c r="K129" s="107" t="s">
        <v>25</v>
      </c>
      <c r="L129" s="107" t="s">
        <v>67</v>
      </c>
      <c r="M129" s="107" t="s">
        <v>16</v>
      </c>
      <c r="N129" s="95" t="s">
        <v>17</v>
      </c>
      <c r="O129" s="83" t="s">
        <v>1430</v>
      </c>
      <c r="P129" s="97" t="s">
        <v>462</v>
      </c>
      <c r="Q129" s="95"/>
    </row>
    <row r="130" spans="1:17" ht="40.5">
      <c r="A130" s="94">
        <v>128</v>
      </c>
      <c r="B130" s="95" t="s">
        <v>238</v>
      </c>
      <c r="C130" s="96" t="s">
        <v>460</v>
      </c>
      <c r="D130" s="95" t="s">
        <v>5</v>
      </c>
      <c r="E130" s="107" t="s">
        <v>372</v>
      </c>
      <c r="F130" s="107" t="s">
        <v>62</v>
      </c>
      <c r="G130" s="152">
        <v>1966.08</v>
      </c>
      <c r="H130" s="95"/>
      <c r="I130" s="95" t="s">
        <v>8</v>
      </c>
      <c r="J130" s="107" t="s">
        <v>14</v>
      </c>
      <c r="K130" s="107" t="s">
        <v>14</v>
      </c>
      <c r="L130" s="107" t="s">
        <v>508</v>
      </c>
      <c r="M130" s="107" t="s">
        <v>16</v>
      </c>
      <c r="N130" s="95" t="s">
        <v>17</v>
      </c>
      <c r="O130" s="83" t="s">
        <v>1430</v>
      </c>
      <c r="P130" s="97" t="s">
        <v>462</v>
      </c>
      <c r="Q130" s="95"/>
    </row>
    <row r="131" spans="1:17" ht="27">
      <c r="A131" s="84">
        <v>129</v>
      </c>
      <c r="B131" s="95" t="s">
        <v>89</v>
      </c>
      <c r="C131" s="96" t="s">
        <v>458</v>
      </c>
      <c r="D131" s="95" t="s">
        <v>5</v>
      </c>
      <c r="E131" s="107" t="s">
        <v>372</v>
      </c>
      <c r="F131" s="107" t="s">
        <v>280</v>
      </c>
      <c r="G131" s="152">
        <v>1964.12</v>
      </c>
      <c r="H131" s="95"/>
      <c r="I131" s="95" t="s">
        <v>63</v>
      </c>
      <c r="J131" s="107" t="s">
        <v>14</v>
      </c>
      <c r="K131" s="107" t="s">
        <v>14</v>
      </c>
      <c r="L131" s="107" t="s">
        <v>205</v>
      </c>
      <c r="M131" s="107" t="s">
        <v>16</v>
      </c>
      <c r="N131" s="95" t="s">
        <v>33</v>
      </c>
      <c r="O131" s="83" t="s">
        <v>1430</v>
      </c>
      <c r="P131" s="97" t="s">
        <v>462</v>
      </c>
      <c r="Q131" s="95"/>
    </row>
    <row r="132" spans="1:17" s="132" customFormat="1" ht="27">
      <c r="A132" s="94">
        <v>130</v>
      </c>
      <c r="B132" s="94" t="s">
        <v>123</v>
      </c>
      <c r="C132" s="108" t="s">
        <v>247</v>
      </c>
      <c r="D132" s="94" t="s">
        <v>5</v>
      </c>
      <c r="E132" s="100" t="s">
        <v>372</v>
      </c>
      <c r="F132" s="100" t="s">
        <v>248</v>
      </c>
      <c r="G132" s="150">
        <v>1965.05</v>
      </c>
      <c r="H132" s="94"/>
      <c r="I132" s="94" t="s">
        <v>8</v>
      </c>
      <c r="J132" s="100" t="s">
        <v>24</v>
      </c>
      <c r="K132" s="100" t="s">
        <v>25</v>
      </c>
      <c r="L132" s="100" t="s">
        <v>191</v>
      </c>
      <c r="M132" s="100" t="s">
        <v>16</v>
      </c>
      <c r="N132" s="94" t="s">
        <v>17</v>
      </c>
      <c r="O132" s="132" t="s">
        <v>1430</v>
      </c>
      <c r="P132" s="94" t="s">
        <v>462</v>
      </c>
      <c r="Q132" s="94"/>
    </row>
    <row r="133" spans="1:17" ht="27">
      <c r="A133" s="84">
        <v>131</v>
      </c>
      <c r="B133" s="94" t="s">
        <v>249</v>
      </c>
      <c r="C133" s="108" t="s">
        <v>250</v>
      </c>
      <c r="D133" s="109" t="s">
        <v>5</v>
      </c>
      <c r="E133" s="109" t="s">
        <v>6</v>
      </c>
      <c r="F133" s="94" t="s">
        <v>1530</v>
      </c>
      <c r="G133" s="153">
        <v>1936.08</v>
      </c>
      <c r="H133" s="94"/>
      <c r="I133" s="94" t="s">
        <v>1531</v>
      </c>
      <c r="J133" s="94" t="s">
        <v>1532</v>
      </c>
      <c r="K133" s="94"/>
      <c r="L133" s="94"/>
      <c r="M133" s="94" t="s">
        <v>1517</v>
      </c>
      <c r="N133" s="94" t="s">
        <v>1533</v>
      </c>
      <c r="O133" s="83" t="s">
        <v>1473</v>
      </c>
      <c r="P133" s="97" t="s">
        <v>462</v>
      </c>
      <c r="Q133" s="94" t="s">
        <v>145</v>
      </c>
    </row>
    <row r="134" spans="1:17" ht="27">
      <c r="A134" s="94">
        <v>132</v>
      </c>
      <c r="B134" s="95" t="s">
        <v>89</v>
      </c>
      <c r="C134" s="96" t="s">
        <v>498</v>
      </c>
      <c r="D134" s="95" t="s">
        <v>5</v>
      </c>
      <c r="E134" s="107" t="s">
        <v>372</v>
      </c>
      <c r="F134" s="107" t="s">
        <v>40</v>
      </c>
      <c r="G134" s="152">
        <v>1968.07</v>
      </c>
      <c r="H134" s="95"/>
      <c r="I134" s="95" t="s">
        <v>8</v>
      </c>
      <c r="J134" s="107" t="s">
        <v>14</v>
      </c>
      <c r="K134" s="107" t="s">
        <v>14</v>
      </c>
      <c r="L134" s="107" t="s">
        <v>499</v>
      </c>
      <c r="M134" s="107" t="s">
        <v>16</v>
      </c>
      <c r="N134" s="95"/>
      <c r="O134" s="83" t="s">
        <v>1473</v>
      </c>
      <c r="P134" s="97" t="s">
        <v>462</v>
      </c>
      <c r="Q134" s="95"/>
    </row>
    <row r="135" spans="1:17" ht="27">
      <c r="A135" s="84">
        <v>133</v>
      </c>
      <c r="B135" s="95" t="s">
        <v>27</v>
      </c>
      <c r="C135" s="96" t="s">
        <v>257</v>
      </c>
      <c r="D135" s="95" t="s">
        <v>5</v>
      </c>
      <c r="E135" s="107" t="s">
        <v>372</v>
      </c>
      <c r="F135" s="107" t="s">
        <v>248</v>
      </c>
      <c r="G135" s="152">
        <v>1964.07</v>
      </c>
      <c r="H135" s="95"/>
      <c r="I135" s="95" t="s">
        <v>8</v>
      </c>
      <c r="J135" s="107" t="s">
        <v>24</v>
      </c>
      <c r="K135" s="107" t="s">
        <v>92</v>
      </c>
      <c r="L135" s="107" t="s">
        <v>258</v>
      </c>
      <c r="M135" s="107" t="s">
        <v>16</v>
      </c>
      <c r="N135" s="95"/>
      <c r="O135" s="83" t="s">
        <v>1473</v>
      </c>
      <c r="P135" s="97" t="s">
        <v>462</v>
      </c>
      <c r="Q135" s="95"/>
    </row>
    <row r="136" spans="1:17" ht="27">
      <c r="A136" s="94">
        <v>134</v>
      </c>
      <c r="B136" s="95" t="s">
        <v>89</v>
      </c>
      <c r="C136" s="96" t="s">
        <v>259</v>
      </c>
      <c r="D136" s="95" t="s">
        <v>5</v>
      </c>
      <c r="E136" s="107" t="s">
        <v>372</v>
      </c>
      <c r="F136" s="107" t="s">
        <v>260</v>
      </c>
      <c r="G136" s="152">
        <v>1966.07</v>
      </c>
      <c r="H136" s="95"/>
      <c r="I136" s="95" t="s">
        <v>8</v>
      </c>
      <c r="J136" s="107" t="s">
        <v>24</v>
      </c>
      <c r="K136" s="107" t="s">
        <v>92</v>
      </c>
      <c r="L136" s="107" t="s">
        <v>67</v>
      </c>
      <c r="M136" s="107" t="s">
        <v>16</v>
      </c>
      <c r="N136" s="95" t="s">
        <v>17</v>
      </c>
      <c r="O136" s="83" t="s">
        <v>1430</v>
      </c>
      <c r="P136" s="97" t="s">
        <v>462</v>
      </c>
      <c r="Q136" s="95"/>
    </row>
    <row r="137" spans="1:17" ht="27">
      <c r="A137" s="84">
        <v>135</v>
      </c>
      <c r="B137" s="95" t="s">
        <v>27</v>
      </c>
      <c r="C137" s="96" t="s">
        <v>261</v>
      </c>
      <c r="D137" s="95" t="s">
        <v>5</v>
      </c>
      <c r="E137" s="107" t="s">
        <v>372</v>
      </c>
      <c r="F137" s="107" t="s">
        <v>127</v>
      </c>
      <c r="G137" s="152">
        <v>1970.05</v>
      </c>
      <c r="H137" s="95"/>
      <c r="I137" s="95" t="s">
        <v>63</v>
      </c>
      <c r="J137" s="107" t="s">
        <v>14</v>
      </c>
      <c r="K137" s="107" t="s">
        <v>14</v>
      </c>
      <c r="L137" s="107" t="s">
        <v>262</v>
      </c>
      <c r="M137" s="107" t="s">
        <v>16</v>
      </c>
      <c r="N137" s="95"/>
      <c r="O137" s="83" t="s">
        <v>1430</v>
      </c>
      <c r="P137" s="97" t="s">
        <v>462</v>
      </c>
      <c r="Q137" s="95"/>
    </row>
    <row r="138" spans="1:17" ht="42">
      <c r="A138" s="94">
        <v>136</v>
      </c>
      <c r="B138" s="100" t="s">
        <v>47</v>
      </c>
      <c r="C138" s="110" t="s">
        <v>263</v>
      </c>
      <c r="D138" s="100" t="s">
        <v>5</v>
      </c>
      <c r="E138" s="100" t="s">
        <v>6</v>
      </c>
      <c r="F138" s="100" t="s">
        <v>36</v>
      </c>
      <c r="G138" s="150">
        <v>1968.07</v>
      </c>
      <c r="H138" s="100"/>
      <c r="I138" s="94" t="s">
        <v>63</v>
      </c>
      <c r="J138" s="100" t="s">
        <v>24</v>
      </c>
      <c r="K138" s="100" t="s">
        <v>25</v>
      </c>
      <c r="L138" s="100" t="s">
        <v>50</v>
      </c>
      <c r="M138" s="100" t="s">
        <v>168</v>
      </c>
      <c r="N138" s="100" t="s">
        <v>33</v>
      </c>
      <c r="O138" s="83" t="s">
        <v>1430</v>
      </c>
      <c r="P138" s="97" t="s">
        <v>462</v>
      </c>
      <c r="Q138" s="101" t="s">
        <v>1534</v>
      </c>
    </row>
    <row r="139" spans="1:17" ht="54">
      <c r="A139" s="84">
        <v>137</v>
      </c>
      <c r="B139" s="95" t="s">
        <v>1578</v>
      </c>
      <c r="C139" s="96" t="s">
        <v>536</v>
      </c>
      <c r="D139" s="95" t="s">
        <v>29</v>
      </c>
      <c r="E139" s="107" t="s">
        <v>372</v>
      </c>
      <c r="F139" s="107" t="s">
        <v>36</v>
      </c>
      <c r="G139" s="152">
        <v>1967.08</v>
      </c>
      <c r="H139" s="95"/>
      <c r="I139" s="95" t="s">
        <v>1535</v>
      </c>
      <c r="J139" s="107" t="s">
        <v>24</v>
      </c>
      <c r="K139" s="107" t="s">
        <v>92</v>
      </c>
      <c r="L139" s="107" t="s">
        <v>518</v>
      </c>
      <c r="M139" s="107" t="s">
        <v>16</v>
      </c>
      <c r="N139" s="95" t="s">
        <v>33</v>
      </c>
      <c r="O139" s="83" t="s">
        <v>1430</v>
      </c>
      <c r="P139" s="97" t="s">
        <v>462</v>
      </c>
      <c r="Q139" s="95"/>
    </row>
    <row r="140" spans="1:17" ht="28.5" customHeight="1">
      <c r="A140" s="94">
        <v>138</v>
      </c>
      <c r="B140" s="98"/>
      <c r="C140" s="99" t="s">
        <v>442</v>
      </c>
      <c r="D140" s="98"/>
      <c r="E140" s="98"/>
      <c r="F140" s="98"/>
      <c r="G140" s="164"/>
      <c r="H140" s="98"/>
      <c r="I140" s="98"/>
      <c r="J140" s="98"/>
      <c r="K140" s="98"/>
      <c r="L140" s="98"/>
      <c r="M140" s="98"/>
      <c r="N140" s="98"/>
      <c r="O140" s="83" t="s">
        <v>1536</v>
      </c>
      <c r="P140" s="102" t="s">
        <v>1537</v>
      </c>
      <c r="Q140" s="98" t="s">
        <v>435</v>
      </c>
    </row>
    <row r="141" spans="1:17" ht="27">
      <c r="A141" s="84">
        <v>139</v>
      </c>
      <c r="B141" s="95" t="s">
        <v>149</v>
      </c>
      <c r="C141" s="96" t="s">
        <v>264</v>
      </c>
      <c r="D141" s="95" t="s">
        <v>5</v>
      </c>
      <c r="E141" s="107" t="s">
        <v>372</v>
      </c>
      <c r="F141" s="107" t="s">
        <v>265</v>
      </c>
      <c r="G141" s="152">
        <v>1969.12</v>
      </c>
      <c r="H141" s="95"/>
      <c r="I141" s="95" t="s">
        <v>8</v>
      </c>
      <c r="J141" s="107" t="s">
        <v>14</v>
      </c>
      <c r="K141" s="107" t="s">
        <v>14</v>
      </c>
      <c r="L141" s="107" t="s">
        <v>266</v>
      </c>
      <c r="M141" s="107" t="s">
        <v>16</v>
      </c>
      <c r="N141" s="95" t="s">
        <v>17</v>
      </c>
      <c r="O141" s="83" t="s">
        <v>1430</v>
      </c>
      <c r="P141" s="97" t="s">
        <v>462</v>
      </c>
      <c r="Q141" s="95"/>
    </row>
    <row r="142" spans="1:17" ht="27">
      <c r="A142" s="94">
        <v>140</v>
      </c>
      <c r="B142" s="141" t="s">
        <v>1539</v>
      </c>
      <c r="C142" s="130" t="s">
        <v>1540</v>
      </c>
      <c r="D142" s="141" t="s">
        <v>5</v>
      </c>
      <c r="E142" s="130" t="s">
        <v>1493</v>
      </c>
      <c r="F142" s="95" t="str">
        <f>VLOOKUP(C142,[2]历年退休人员!$F$3:$J$255,5,0)</f>
        <v>湖南省武岗</v>
      </c>
      <c r="G142" s="158">
        <v>1953.1</v>
      </c>
      <c r="J142" s="95" t="str">
        <f>VLOOKUP(C142,[2]历年退休人员!$F$3:$R$255,13,0)</f>
        <v>本科</v>
      </c>
      <c r="M142" s="95" t="str">
        <f>VLOOKUP(C142,[3]退休人员!$D$4:$Z$620,23,0)</f>
        <v>正处</v>
      </c>
      <c r="N142" s="114" t="s">
        <v>1494</v>
      </c>
      <c r="O142" s="83" t="s">
        <v>1473</v>
      </c>
      <c r="P142" s="97" t="s">
        <v>462</v>
      </c>
    </row>
    <row r="143" spans="1:17" ht="54">
      <c r="A143" s="84">
        <v>141</v>
      </c>
      <c r="B143" s="103" t="s">
        <v>615</v>
      </c>
      <c r="C143" s="104" t="s">
        <v>594</v>
      </c>
      <c r="D143" s="103" t="s">
        <v>5</v>
      </c>
      <c r="E143" s="103" t="s">
        <v>6</v>
      </c>
      <c r="F143" s="103" t="s">
        <v>30</v>
      </c>
      <c r="G143" s="151">
        <v>1948.11</v>
      </c>
      <c r="H143" s="105"/>
      <c r="I143" s="103" t="s">
        <v>8</v>
      </c>
      <c r="J143" s="103" t="s">
        <v>657</v>
      </c>
      <c r="K143" s="103" t="s">
        <v>658</v>
      </c>
      <c r="L143" s="105"/>
      <c r="M143" s="103" t="s">
        <v>16</v>
      </c>
      <c r="N143" s="103" t="s">
        <v>636</v>
      </c>
      <c r="O143" s="83" t="s">
        <v>1541</v>
      </c>
      <c r="P143" s="106" t="s">
        <v>642</v>
      </c>
      <c r="Q143" s="106" t="s">
        <v>659</v>
      </c>
    </row>
    <row r="144" spans="1:17" s="132" customFormat="1" ht="27">
      <c r="A144" s="94">
        <v>142</v>
      </c>
      <c r="B144" s="94"/>
      <c r="C144" s="108" t="s">
        <v>367</v>
      </c>
      <c r="D144" s="109" t="s">
        <v>5</v>
      </c>
      <c r="E144" s="109" t="s">
        <v>6</v>
      </c>
      <c r="F144" s="94"/>
      <c r="G144" s="153"/>
      <c r="H144" s="94"/>
      <c r="I144" s="94"/>
      <c r="J144" s="94"/>
      <c r="K144" s="94"/>
      <c r="L144" s="94"/>
      <c r="M144" s="94"/>
      <c r="N144" s="94"/>
      <c r="O144" s="132" t="s">
        <v>1542</v>
      </c>
      <c r="P144" s="94" t="s">
        <v>144</v>
      </c>
      <c r="Q144" s="94" t="s">
        <v>1585</v>
      </c>
    </row>
    <row r="145" spans="1:17" ht="27">
      <c r="A145" s="84">
        <v>143</v>
      </c>
      <c r="B145" s="95" t="s">
        <v>21</v>
      </c>
      <c r="C145" s="96" t="s">
        <v>273</v>
      </c>
      <c r="D145" s="95" t="s">
        <v>5</v>
      </c>
      <c r="E145" s="107" t="s">
        <v>372</v>
      </c>
      <c r="F145" s="107" t="s">
        <v>49</v>
      </c>
      <c r="G145" s="152">
        <v>1975.05</v>
      </c>
      <c r="H145" s="95"/>
      <c r="I145" s="95" t="s">
        <v>8</v>
      </c>
      <c r="J145" s="107" t="s">
        <v>14</v>
      </c>
      <c r="K145" s="107" t="s">
        <v>14</v>
      </c>
      <c r="L145" s="107" t="s">
        <v>274</v>
      </c>
      <c r="M145" s="107" t="s">
        <v>16</v>
      </c>
      <c r="N145" s="95" t="s">
        <v>33</v>
      </c>
      <c r="O145" s="83" t="s">
        <v>1430</v>
      </c>
      <c r="P145" s="97" t="s">
        <v>462</v>
      </c>
      <c r="Q145" s="95"/>
    </row>
    <row r="146" spans="1:17" ht="27">
      <c r="A146" s="94">
        <v>144</v>
      </c>
      <c r="B146" s="95" t="s">
        <v>3</v>
      </c>
      <c r="C146" s="96" t="s">
        <v>275</v>
      </c>
      <c r="D146" s="95" t="s">
        <v>5</v>
      </c>
      <c r="E146" s="107" t="s">
        <v>372</v>
      </c>
      <c r="F146" s="107" t="s">
        <v>49</v>
      </c>
      <c r="G146" s="152">
        <v>1971.09</v>
      </c>
      <c r="H146" s="95"/>
      <c r="I146" s="95" t="s">
        <v>63</v>
      </c>
      <c r="J146" s="107" t="s">
        <v>14</v>
      </c>
      <c r="K146" s="107" t="s">
        <v>14</v>
      </c>
      <c r="L146" s="107" t="s">
        <v>276</v>
      </c>
      <c r="M146" s="107" t="s">
        <v>16</v>
      </c>
      <c r="N146" s="95" t="s">
        <v>192</v>
      </c>
      <c r="O146" s="83" t="s">
        <v>1430</v>
      </c>
      <c r="P146" s="97" t="s">
        <v>462</v>
      </c>
      <c r="Q146" s="95"/>
    </row>
    <row r="147" spans="1:17" ht="27">
      <c r="A147" s="84">
        <v>145</v>
      </c>
      <c r="B147" s="95" t="s">
        <v>230</v>
      </c>
      <c r="C147" s="96" t="s">
        <v>524</v>
      </c>
      <c r="D147" s="95" t="s">
        <v>5</v>
      </c>
      <c r="E147" s="107" t="s">
        <v>372</v>
      </c>
      <c r="F147" s="107" t="s">
        <v>154</v>
      </c>
      <c r="G147" s="152">
        <v>1966.02</v>
      </c>
      <c r="H147" s="95"/>
      <c r="I147" s="95" t="s">
        <v>8</v>
      </c>
      <c r="J147" s="107" t="s">
        <v>24</v>
      </c>
      <c r="K147" s="107" t="s">
        <v>25</v>
      </c>
      <c r="L147" s="107" t="s">
        <v>233</v>
      </c>
      <c r="M147" s="107" t="s">
        <v>16</v>
      </c>
      <c r="N147" s="95" t="s">
        <v>17</v>
      </c>
      <c r="O147" s="83" t="s">
        <v>1430</v>
      </c>
      <c r="P147" s="97" t="s">
        <v>462</v>
      </c>
      <c r="Q147" s="95"/>
    </row>
    <row r="148" spans="1:17" ht="26.25" customHeight="1">
      <c r="A148" s="94">
        <v>146</v>
      </c>
      <c r="B148" s="95" t="s">
        <v>588</v>
      </c>
      <c r="C148" s="96" t="s">
        <v>607</v>
      </c>
      <c r="D148" s="95" t="s">
        <v>29</v>
      </c>
      <c r="E148" s="95" t="s">
        <v>372</v>
      </c>
      <c r="F148" s="95"/>
      <c r="G148" s="149"/>
      <c r="H148" s="95"/>
      <c r="I148" s="95"/>
      <c r="J148" s="95"/>
      <c r="K148" s="95"/>
      <c r="L148" s="95"/>
      <c r="M148" s="94" t="s">
        <v>16</v>
      </c>
      <c r="N148" s="95"/>
      <c r="O148" s="83" t="s">
        <v>1470</v>
      </c>
      <c r="P148" s="97" t="s">
        <v>462</v>
      </c>
      <c r="Q148" s="95"/>
    </row>
    <row r="149" spans="1:17" ht="27">
      <c r="A149" s="84">
        <v>147</v>
      </c>
      <c r="B149" s="94" t="s">
        <v>84</v>
      </c>
      <c r="C149" s="108" t="s">
        <v>279</v>
      </c>
      <c r="D149" s="109" t="s">
        <v>5</v>
      </c>
      <c r="E149" s="109" t="s">
        <v>6</v>
      </c>
      <c r="F149" s="94" t="s">
        <v>280</v>
      </c>
      <c r="G149" s="153">
        <v>1936.01</v>
      </c>
      <c r="H149" s="94"/>
      <c r="I149" s="132" t="s">
        <v>1543</v>
      </c>
      <c r="J149" s="94" t="s">
        <v>1544</v>
      </c>
      <c r="K149" s="94"/>
      <c r="L149" s="94"/>
      <c r="M149" s="94" t="s">
        <v>1545</v>
      </c>
      <c r="N149" s="94"/>
      <c r="O149" s="83" t="s">
        <v>1546</v>
      </c>
      <c r="P149" s="97" t="s">
        <v>462</v>
      </c>
      <c r="Q149" s="94" t="s">
        <v>281</v>
      </c>
    </row>
    <row r="150" spans="1:17" ht="40.5">
      <c r="A150" s="94">
        <v>148</v>
      </c>
      <c r="B150" s="167" t="s">
        <v>1598</v>
      </c>
      <c r="C150" s="119" t="s">
        <v>441</v>
      </c>
      <c r="D150" s="112"/>
      <c r="E150" s="112"/>
      <c r="F150" s="112"/>
      <c r="G150" s="165"/>
      <c r="H150" s="112"/>
      <c r="I150" s="112"/>
      <c r="J150" s="112"/>
      <c r="K150" s="112"/>
      <c r="L150" s="112"/>
      <c r="M150" s="112"/>
      <c r="N150" s="112"/>
      <c r="O150" s="83" t="s">
        <v>1547</v>
      </c>
      <c r="P150" s="111" t="s">
        <v>459</v>
      </c>
      <c r="Q150" s="112"/>
    </row>
    <row r="151" spans="1:17" ht="27" customHeight="1">
      <c r="A151" s="84">
        <v>149</v>
      </c>
      <c r="B151" s="141" t="s">
        <v>1548</v>
      </c>
      <c r="C151" s="130" t="s">
        <v>1549</v>
      </c>
      <c r="D151" s="141" t="s">
        <v>5</v>
      </c>
      <c r="E151" s="130" t="s">
        <v>1493</v>
      </c>
      <c r="F151" s="95" t="str">
        <f>VLOOKUP(C151,[2]历年退休人员!$F$3:$J$255,5,0)</f>
        <v>湖南湘潭</v>
      </c>
      <c r="G151" s="158">
        <v>1952.1</v>
      </c>
      <c r="J151" s="95" t="str">
        <f>VLOOKUP(C151,[2]历年退休人员!$F$3:$R$255,13,0)</f>
        <v>大学</v>
      </c>
      <c r="M151" s="95" t="str">
        <f>VLOOKUP(C151,[3]退休人员!$D$4:$Z$620,23,0)</f>
        <v>正处</v>
      </c>
      <c r="N151" s="114" t="s">
        <v>1494</v>
      </c>
      <c r="O151" s="83" t="s">
        <v>1473</v>
      </c>
      <c r="P151" s="97" t="s">
        <v>462</v>
      </c>
    </row>
    <row r="152" spans="1:17" ht="67.5">
      <c r="A152" s="94">
        <v>150</v>
      </c>
      <c r="B152" s="95" t="s">
        <v>1580</v>
      </c>
      <c r="C152" s="96" t="s">
        <v>288</v>
      </c>
      <c r="D152" s="95" t="s">
        <v>5</v>
      </c>
      <c r="E152" s="107" t="s">
        <v>372</v>
      </c>
      <c r="F152" s="107" t="s">
        <v>289</v>
      </c>
      <c r="G152" s="152">
        <v>1973.06</v>
      </c>
      <c r="H152" s="95"/>
      <c r="I152" s="95" t="s">
        <v>8</v>
      </c>
      <c r="J152" s="107" t="s">
        <v>14</v>
      </c>
      <c r="K152" s="107" t="s">
        <v>14</v>
      </c>
      <c r="L152" s="107" t="s">
        <v>290</v>
      </c>
      <c r="M152" s="107" t="s">
        <v>16</v>
      </c>
      <c r="N152" s="95" t="s">
        <v>17</v>
      </c>
      <c r="O152" s="83" t="s">
        <v>1430</v>
      </c>
      <c r="P152" s="97" t="s">
        <v>462</v>
      </c>
      <c r="Q152" s="95"/>
    </row>
    <row r="153" spans="1:17" ht="26.25" customHeight="1">
      <c r="A153" s="84">
        <v>151</v>
      </c>
      <c r="B153" s="95" t="s">
        <v>588</v>
      </c>
      <c r="C153" s="96" t="s">
        <v>602</v>
      </c>
      <c r="D153" s="95" t="s">
        <v>5</v>
      </c>
      <c r="E153" s="95" t="s">
        <v>372</v>
      </c>
      <c r="F153" s="95"/>
      <c r="G153" s="149"/>
      <c r="H153" s="95"/>
      <c r="I153" s="95"/>
      <c r="J153" s="95"/>
      <c r="K153" s="95"/>
      <c r="L153" s="95"/>
      <c r="M153" s="94" t="s">
        <v>16</v>
      </c>
      <c r="N153" s="95"/>
      <c r="O153" s="83" t="s">
        <v>1550</v>
      </c>
      <c r="P153" s="97" t="s">
        <v>462</v>
      </c>
      <c r="Q153" s="95"/>
    </row>
    <row r="154" spans="1:17" ht="22.5" customHeight="1">
      <c r="A154" s="94">
        <v>152</v>
      </c>
      <c r="B154" s="95" t="s">
        <v>588</v>
      </c>
      <c r="C154" s="146" t="s">
        <v>574</v>
      </c>
      <c r="D154" s="95" t="s">
        <v>5</v>
      </c>
      <c r="E154" s="95" t="s">
        <v>372</v>
      </c>
      <c r="F154" s="95" t="str">
        <f>VLOOKUP(C154,[4]表1!$A$3:$C$74,3,0)</f>
        <v>湖南省邵东</v>
      </c>
      <c r="G154" s="166">
        <v>1948.07</v>
      </c>
      <c r="H154" s="95"/>
      <c r="I154" s="95" t="s">
        <v>373</v>
      </c>
      <c r="J154" s="95" t="str">
        <f>VLOOKUP(C154,[2]历年退休人员!$F$3:$R$255,13,0)</f>
        <v>本科</v>
      </c>
      <c r="K154" s="95"/>
      <c r="L154" s="95"/>
      <c r="M154" s="95" t="s">
        <v>16</v>
      </c>
      <c r="N154" s="145" t="s">
        <v>545</v>
      </c>
      <c r="O154" s="83" t="s">
        <v>1551</v>
      </c>
      <c r="P154" s="97" t="s">
        <v>462</v>
      </c>
      <c r="Q154" s="95"/>
    </row>
    <row r="155" spans="1:17" ht="27">
      <c r="A155" s="84">
        <v>153</v>
      </c>
      <c r="B155" s="95" t="s">
        <v>291</v>
      </c>
      <c r="C155" s="96" t="s">
        <v>292</v>
      </c>
      <c r="D155" s="95" t="s">
        <v>5</v>
      </c>
      <c r="E155" s="107" t="s">
        <v>372</v>
      </c>
      <c r="F155" s="107" t="s">
        <v>293</v>
      </c>
      <c r="G155" s="152">
        <v>1979.02</v>
      </c>
      <c r="H155" s="95"/>
      <c r="I155" s="95" t="s">
        <v>8</v>
      </c>
      <c r="J155" s="107" t="s">
        <v>14</v>
      </c>
      <c r="K155" s="107" t="s">
        <v>14</v>
      </c>
      <c r="L155" s="107" t="s">
        <v>294</v>
      </c>
      <c r="M155" s="107" t="s">
        <v>16</v>
      </c>
      <c r="N155" s="95" t="s">
        <v>33</v>
      </c>
      <c r="O155" s="83" t="s">
        <v>1430</v>
      </c>
      <c r="P155" s="97" t="s">
        <v>462</v>
      </c>
      <c r="Q155" s="95"/>
    </row>
    <row r="156" spans="1:17" ht="28.5">
      <c r="A156" s="94">
        <v>154</v>
      </c>
      <c r="B156" s="95" t="s">
        <v>1552</v>
      </c>
      <c r="C156" s="96" t="s">
        <v>471</v>
      </c>
      <c r="D156" s="95" t="s">
        <v>5</v>
      </c>
      <c r="E156" s="107" t="s">
        <v>372</v>
      </c>
      <c r="F156" s="107" t="s">
        <v>472</v>
      </c>
      <c r="G156" s="152">
        <v>1972.07</v>
      </c>
      <c r="H156" s="95"/>
      <c r="I156" s="95" t="s">
        <v>8</v>
      </c>
      <c r="J156" s="107" t="s">
        <v>14</v>
      </c>
      <c r="K156" s="107" t="s">
        <v>14</v>
      </c>
      <c r="L156" s="107" t="s">
        <v>266</v>
      </c>
      <c r="M156" s="107" t="s">
        <v>16</v>
      </c>
      <c r="N156" s="95" t="s">
        <v>17</v>
      </c>
      <c r="O156" s="83" t="s">
        <v>1430</v>
      </c>
      <c r="P156" s="97" t="s">
        <v>462</v>
      </c>
      <c r="Q156" s="95"/>
    </row>
    <row r="157" spans="1:17" ht="27">
      <c r="A157" s="84">
        <v>155</v>
      </c>
      <c r="B157" s="95" t="s">
        <v>47</v>
      </c>
      <c r="C157" s="96" t="s">
        <v>297</v>
      </c>
      <c r="D157" s="95" t="s">
        <v>5</v>
      </c>
      <c r="E157" s="107" t="s">
        <v>372</v>
      </c>
      <c r="F157" s="107" t="s">
        <v>40</v>
      </c>
      <c r="G157" s="152">
        <v>1968.11</v>
      </c>
      <c r="H157" s="95"/>
      <c r="I157" s="95" t="s">
        <v>63</v>
      </c>
      <c r="J157" s="107" t="s">
        <v>24</v>
      </c>
      <c r="K157" s="107" t="s">
        <v>25</v>
      </c>
      <c r="L157" s="107" t="s">
        <v>220</v>
      </c>
      <c r="M157" s="107" t="s">
        <v>16</v>
      </c>
      <c r="N157" s="95"/>
      <c r="O157" s="83" t="s">
        <v>1553</v>
      </c>
      <c r="P157" s="97" t="s">
        <v>462</v>
      </c>
      <c r="Q157" s="95"/>
    </row>
    <row r="158" spans="1:17" ht="40.5">
      <c r="A158" s="94">
        <v>156</v>
      </c>
      <c r="B158" s="95" t="s">
        <v>47</v>
      </c>
      <c r="C158" s="96" t="s">
        <v>492</v>
      </c>
      <c r="D158" s="95" t="s">
        <v>5</v>
      </c>
      <c r="E158" s="107" t="s">
        <v>372</v>
      </c>
      <c r="F158" s="107" t="s">
        <v>49</v>
      </c>
      <c r="G158" s="152">
        <v>1965.02</v>
      </c>
      <c r="H158" s="95"/>
      <c r="I158" s="95" t="s">
        <v>63</v>
      </c>
      <c r="J158" s="107" t="s">
        <v>24</v>
      </c>
      <c r="K158" s="107" t="s">
        <v>25</v>
      </c>
      <c r="L158" s="107" t="s">
        <v>50</v>
      </c>
      <c r="M158" s="107" t="s">
        <v>38</v>
      </c>
      <c r="N158" s="95"/>
      <c r="O158" s="83" t="s">
        <v>1554</v>
      </c>
      <c r="P158" s="97" t="s">
        <v>462</v>
      </c>
      <c r="Q158" s="95"/>
    </row>
    <row r="159" spans="1:17" ht="27">
      <c r="A159" s="84">
        <v>157</v>
      </c>
      <c r="B159" s="94" t="s">
        <v>156</v>
      </c>
      <c r="C159" s="108" t="s">
        <v>305</v>
      </c>
      <c r="D159" s="94" t="s">
        <v>5</v>
      </c>
      <c r="E159" s="94" t="s">
        <v>6</v>
      </c>
      <c r="F159" s="94" t="s">
        <v>306</v>
      </c>
      <c r="G159" s="153">
        <v>1945.06</v>
      </c>
      <c r="H159" s="94"/>
      <c r="I159" s="94" t="s">
        <v>1555</v>
      </c>
      <c r="J159" s="132" t="s">
        <v>1556</v>
      </c>
      <c r="K159" s="94"/>
      <c r="L159" s="94"/>
      <c r="M159" s="94" t="s">
        <v>1557</v>
      </c>
      <c r="N159" s="94"/>
      <c r="O159" s="83" t="s">
        <v>1558</v>
      </c>
      <c r="P159" s="94" t="s">
        <v>307</v>
      </c>
      <c r="Q159" s="94">
        <v>1989</v>
      </c>
    </row>
    <row r="160" spans="1:17" ht="40.5">
      <c r="A160" s="94">
        <v>158</v>
      </c>
      <c r="B160" s="100" t="s">
        <v>1581</v>
      </c>
      <c r="C160" s="110" t="s">
        <v>309</v>
      </c>
      <c r="D160" s="100" t="s">
        <v>5</v>
      </c>
      <c r="E160" s="100" t="s">
        <v>6</v>
      </c>
      <c r="F160" s="100" t="s">
        <v>248</v>
      </c>
      <c r="G160" s="150">
        <v>1961.11</v>
      </c>
      <c r="H160" s="100"/>
      <c r="I160" s="94" t="s">
        <v>8</v>
      </c>
      <c r="J160" s="100" t="s">
        <v>24</v>
      </c>
      <c r="K160" s="100" t="s">
        <v>92</v>
      </c>
      <c r="L160" s="100" t="s">
        <v>310</v>
      </c>
      <c r="M160" s="100" t="s">
        <v>311</v>
      </c>
      <c r="N160" s="100" t="s">
        <v>17</v>
      </c>
      <c r="O160" s="83" t="s">
        <v>1430</v>
      </c>
      <c r="P160" s="97" t="s">
        <v>462</v>
      </c>
      <c r="Q160" s="101" t="s">
        <v>1559</v>
      </c>
    </row>
    <row r="161" spans="1:17" ht="27">
      <c r="A161" s="84">
        <v>159</v>
      </c>
      <c r="B161" s="95" t="s">
        <v>136</v>
      </c>
      <c r="C161" s="96" t="s">
        <v>503</v>
      </c>
      <c r="D161" s="95" t="s">
        <v>5</v>
      </c>
      <c r="E161" s="107" t="s">
        <v>372</v>
      </c>
      <c r="F161" s="107" t="s">
        <v>219</v>
      </c>
      <c r="G161" s="152">
        <v>1967.04</v>
      </c>
      <c r="H161" s="95"/>
      <c r="I161" s="95" t="s">
        <v>8</v>
      </c>
      <c r="J161" s="107" t="s">
        <v>24</v>
      </c>
      <c r="K161" s="107" t="s">
        <v>25</v>
      </c>
      <c r="L161" s="107" t="s">
        <v>504</v>
      </c>
      <c r="M161" s="107" t="s">
        <v>16</v>
      </c>
      <c r="N161" s="95" t="s">
        <v>33</v>
      </c>
      <c r="O161" s="83" t="s">
        <v>1430</v>
      </c>
      <c r="P161" s="97" t="s">
        <v>462</v>
      </c>
      <c r="Q161" s="95"/>
    </row>
    <row r="162" spans="1:17" ht="25.5" customHeight="1">
      <c r="A162" s="94">
        <v>160</v>
      </c>
      <c r="B162" s="94" t="s">
        <v>156</v>
      </c>
      <c r="C162" s="108" t="s">
        <v>314</v>
      </c>
      <c r="D162" s="94" t="s">
        <v>5</v>
      </c>
      <c r="E162" s="94" t="s">
        <v>6</v>
      </c>
      <c r="F162" s="94" t="s">
        <v>315</v>
      </c>
      <c r="G162" s="153">
        <v>1937.06</v>
      </c>
      <c r="H162" s="94"/>
      <c r="I162" s="94" t="s">
        <v>1560</v>
      </c>
      <c r="J162" s="132" t="s">
        <v>1561</v>
      </c>
      <c r="K162" s="94"/>
      <c r="L162" s="94"/>
      <c r="M162" s="94" t="s">
        <v>1562</v>
      </c>
      <c r="N162" s="94"/>
      <c r="O162" s="83" t="s">
        <v>1563</v>
      </c>
      <c r="P162" s="97" t="s">
        <v>20</v>
      </c>
      <c r="Q162" s="94" t="s">
        <v>316</v>
      </c>
    </row>
    <row r="163" spans="1:17" ht="27">
      <c r="A163" s="84">
        <v>161</v>
      </c>
      <c r="B163" s="95" t="s">
        <v>123</v>
      </c>
      <c r="C163" s="96" t="s">
        <v>519</v>
      </c>
      <c r="D163" s="95" t="s">
        <v>5</v>
      </c>
      <c r="E163" s="107" t="s">
        <v>372</v>
      </c>
      <c r="F163" s="107" t="s">
        <v>151</v>
      </c>
      <c r="G163" s="152">
        <v>1959.12</v>
      </c>
      <c r="H163" s="95"/>
      <c r="I163" s="95" t="s">
        <v>31</v>
      </c>
      <c r="J163" s="107" t="s">
        <v>24</v>
      </c>
      <c r="K163" s="107" t="s">
        <v>25</v>
      </c>
      <c r="L163" s="107" t="s">
        <v>520</v>
      </c>
      <c r="M163" s="107" t="s">
        <v>16</v>
      </c>
      <c r="N163" s="95"/>
      <c r="O163" s="83" t="s">
        <v>1564</v>
      </c>
      <c r="P163" s="97" t="s">
        <v>462</v>
      </c>
      <c r="Q163" s="95"/>
    </row>
    <row r="164" spans="1:17" ht="27">
      <c r="A164" s="94">
        <v>162</v>
      </c>
      <c r="B164" s="95" t="s">
        <v>27</v>
      </c>
      <c r="C164" s="96" t="s">
        <v>322</v>
      </c>
      <c r="D164" s="95" t="s">
        <v>5</v>
      </c>
      <c r="E164" s="107" t="s">
        <v>372</v>
      </c>
      <c r="F164" s="107" t="s">
        <v>7</v>
      </c>
      <c r="G164" s="152">
        <v>1965.05</v>
      </c>
      <c r="H164" s="95"/>
      <c r="I164" s="95" t="s">
        <v>63</v>
      </c>
      <c r="J164" s="107" t="s">
        <v>14</v>
      </c>
      <c r="K164" s="107" t="s">
        <v>14</v>
      </c>
      <c r="L164" s="107" t="s">
        <v>323</v>
      </c>
      <c r="M164" s="107" t="s">
        <v>16</v>
      </c>
      <c r="N164" s="95"/>
      <c r="O164" s="83" t="s">
        <v>1564</v>
      </c>
      <c r="P164" s="97" t="s">
        <v>462</v>
      </c>
      <c r="Q164" s="95"/>
    </row>
    <row r="165" spans="1:17" ht="27">
      <c r="A165" s="84">
        <v>163</v>
      </c>
      <c r="B165" s="94" t="s">
        <v>71</v>
      </c>
      <c r="C165" s="108" t="s">
        <v>328</v>
      </c>
      <c r="D165" s="109" t="s">
        <v>5</v>
      </c>
      <c r="E165" s="109" t="s">
        <v>6</v>
      </c>
      <c r="F165" s="94" t="s">
        <v>49</v>
      </c>
      <c r="G165" s="153">
        <v>1945.08</v>
      </c>
      <c r="H165" s="94"/>
      <c r="I165" s="94" t="s">
        <v>1567</v>
      </c>
      <c r="J165" s="121" t="s">
        <v>24</v>
      </c>
      <c r="K165" s="94"/>
      <c r="L165" s="94"/>
      <c r="M165" s="94" t="s">
        <v>1568</v>
      </c>
      <c r="N165" s="94"/>
      <c r="O165" s="83" t="s">
        <v>1569</v>
      </c>
      <c r="P165" s="94" t="s">
        <v>1570</v>
      </c>
      <c r="Q165" s="94" t="s">
        <v>88</v>
      </c>
    </row>
    <row r="166" spans="1:17" ht="27">
      <c r="A166" s="94">
        <v>164</v>
      </c>
      <c r="B166" s="103"/>
      <c r="C166" s="103" t="s">
        <v>1307</v>
      </c>
      <c r="D166" s="103" t="s">
        <v>5</v>
      </c>
      <c r="E166" s="103"/>
      <c r="F166" s="103"/>
      <c r="G166" s="151"/>
      <c r="H166" s="105">
        <v>2003.04</v>
      </c>
      <c r="I166" s="105"/>
      <c r="J166" s="105"/>
      <c r="K166" s="105"/>
      <c r="L166" s="105"/>
      <c r="M166" s="103" t="s">
        <v>16</v>
      </c>
      <c r="N166" s="103" t="s">
        <v>636</v>
      </c>
      <c r="O166" s="167" t="s">
        <v>1590</v>
      </c>
      <c r="P166" s="103" t="s">
        <v>1591</v>
      </c>
      <c r="Q166" s="103" t="s">
        <v>1308</v>
      </c>
    </row>
    <row r="167" spans="1:17" ht="27">
      <c r="A167" s="84">
        <v>165</v>
      </c>
      <c r="B167" s="83" t="s">
        <v>1571</v>
      </c>
      <c r="C167" s="104" t="s">
        <v>1572</v>
      </c>
      <c r="D167" s="105"/>
      <c r="E167" s="105"/>
      <c r="F167" s="105"/>
      <c r="G167" s="151"/>
      <c r="H167" s="105"/>
      <c r="I167" s="105"/>
      <c r="J167" s="105"/>
      <c r="K167" s="105"/>
      <c r="L167" s="105"/>
      <c r="M167" s="105"/>
      <c r="N167" s="103" t="s">
        <v>616</v>
      </c>
      <c r="O167" s="167" t="s">
        <v>690</v>
      </c>
      <c r="P167" s="103" t="s">
        <v>1605</v>
      </c>
      <c r="Q167" s="137" t="s">
        <v>665</v>
      </c>
    </row>
    <row r="168" spans="1:17" ht="27">
      <c r="A168" s="94">
        <v>166</v>
      </c>
      <c r="B168" s="83" t="s">
        <v>1571</v>
      </c>
      <c r="C168" s="104" t="s">
        <v>600</v>
      </c>
      <c r="D168" s="95" t="s">
        <v>5</v>
      </c>
      <c r="E168" s="95" t="s">
        <v>372</v>
      </c>
      <c r="F168" s="105"/>
      <c r="G168" s="151"/>
      <c r="H168" s="105"/>
      <c r="I168" s="105"/>
      <c r="J168" s="105"/>
      <c r="K168" s="105"/>
      <c r="L168" s="105"/>
      <c r="M168" s="105"/>
      <c r="N168" s="106" t="s">
        <v>616</v>
      </c>
      <c r="O168" s="167" t="s">
        <v>690</v>
      </c>
      <c r="P168" s="103" t="s">
        <v>1605</v>
      </c>
      <c r="Q168" s="137" t="s">
        <v>666</v>
      </c>
    </row>
    <row r="169" spans="1:17" s="132" customFormat="1" ht="28.5" customHeight="1">
      <c r="A169" s="84">
        <v>167</v>
      </c>
      <c r="B169" s="174"/>
      <c r="C169" s="175" t="s">
        <v>439</v>
      </c>
      <c r="D169" s="174"/>
      <c r="E169" s="174"/>
      <c r="F169" s="174"/>
      <c r="G169" s="176"/>
      <c r="H169" s="174"/>
      <c r="I169" s="174"/>
      <c r="J169" s="174"/>
      <c r="K169" s="174"/>
      <c r="L169" s="174"/>
      <c r="M169" s="174"/>
      <c r="N169" s="174"/>
      <c r="O169" s="173" t="s">
        <v>1590</v>
      </c>
      <c r="P169" s="177" t="s">
        <v>1565</v>
      </c>
      <c r="Q169" s="174" t="s">
        <v>1596</v>
      </c>
    </row>
    <row r="170" spans="1:17" s="132" customFormat="1" ht="40.5">
      <c r="A170" s="94">
        <v>168</v>
      </c>
      <c r="B170" s="94"/>
      <c r="C170" s="108" t="s">
        <v>365</v>
      </c>
      <c r="D170" s="94"/>
      <c r="E170" s="94"/>
      <c r="F170" s="94"/>
      <c r="G170" s="153"/>
      <c r="H170" s="94"/>
      <c r="I170" s="94"/>
      <c r="J170" s="94"/>
      <c r="K170" s="94"/>
      <c r="L170" s="94"/>
      <c r="M170" s="94"/>
      <c r="N170" s="94"/>
      <c r="O170" s="132" t="s">
        <v>1566</v>
      </c>
      <c r="P170" s="94" t="s">
        <v>339</v>
      </c>
      <c r="Q170" s="94" t="s">
        <v>1583</v>
      </c>
    </row>
    <row r="171" spans="1:17" s="132" customFormat="1" ht="24.75" customHeight="1">
      <c r="A171" s="84">
        <v>169</v>
      </c>
      <c r="B171" s="94"/>
      <c r="C171" s="108" t="s">
        <v>333</v>
      </c>
      <c r="D171" s="94"/>
      <c r="E171" s="94"/>
      <c r="F171" s="94"/>
      <c r="G171" s="153"/>
      <c r="H171" s="94"/>
      <c r="I171" s="94"/>
      <c r="J171" s="94"/>
      <c r="K171" s="94"/>
      <c r="L171" s="94"/>
      <c r="M171" s="94"/>
      <c r="N171" s="94"/>
      <c r="O171" s="132" t="s">
        <v>1538</v>
      </c>
      <c r="P171" s="94" t="s">
        <v>51</v>
      </c>
      <c r="Q171" s="94" t="s">
        <v>1595</v>
      </c>
    </row>
    <row r="172" spans="1:17" s="132" customFormat="1" ht="30" customHeight="1">
      <c r="A172" s="94">
        <v>170</v>
      </c>
      <c r="B172" s="174"/>
      <c r="C172" s="175" t="s">
        <v>429</v>
      </c>
      <c r="D172" s="174"/>
      <c r="E172" s="174"/>
      <c r="F172" s="174"/>
      <c r="G172" s="176"/>
      <c r="H172" s="174"/>
      <c r="I172" s="174"/>
      <c r="J172" s="174"/>
      <c r="K172" s="174"/>
      <c r="L172" s="174"/>
      <c r="M172" s="174"/>
      <c r="N172" s="174"/>
      <c r="O172" s="132" t="s">
        <v>1528</v>
      </c>
      <c r="P172" s="177" t="s">
        <v>1529</v>
      </c>
      <c r="Q172" s="174" t="s">
        <v>1584</v>
      </c>
    </row>
    <row r="173" spans="1:17" s="132" customFormat="1" ht="40.5">
      <c r="A173" s="84">
        <v>171</v>
      </c>
      <c r="B173" s="94"/>
      <c r="C173" s="108" t="s">
        <v>341</v>
      </c>
      <c r="D173" s="94"/>
      <c r="E173" s="94"/>
      <c r="F173" s="94"/>
      <c r="G173" s="153"/>
      <c r="H173" s="94"/>
      <c r="I173" s="94"/>
      <c r="J173" s="94"/>
      <c r="K173" s="94"/>
      <c r="L173" s="94"/>
      <c r="M173" s="94" t="s">
        <v>16</v>
      </c>
      <c r="N173" s="94"/>
      <c r="O173" s="132" t="s">
        <v>1496</v>
      </c>
      <c r="P173" s="94" t="s">
        <v>339</v>
      </c>
      <c r="Q173" s="94" t="s">
        <v>1583</v>
      </c>
    </row>
    <row r="174" spans="1:17" s="181" customFormat="1" ht="27">
      <c r="A174" s="94">
        <v>172</v>
      </c>
      <c r="B174" s="178"/>
      <c r="C174" s="179" t="s">
        <v>336</v>
      </c>
      <c r="D174" s="178"/>
      <c r="E174" s="178"/>
      <c r="F174" s="178"/>
      <c r="G174" s="180"/>
      <c r="H174" s="178"/>
      <c r="I174" s="178"/>
      <c r="J174" s="178"/>
      <c r="K174" s="178"/>
      <c r="L174" s="178"/>
      <c r="M174" s="178"/>
      <c r="N174" s="178"/>
      <c r="O174" s="181" t="s">
        <v>1385</v>
      </c>
      <c r="P174" s="182" t="s">
        <v>1386</v>
      </c>
      <c r="Q174" s="178" t="s">
        <v>1594</v>
      </c>
    </row>
    <row r="175" spans="1:17" ht="33" customHeight="1">
      <c r="A175" s="84">
        <v>173</v>
      </c>
      <c r="C175" s="93" t="s">
        <v>1592</v>
      </c>
      <c r="O175" s="167" t="s">
        <v>1593</v>
      </c>
      <c r="P175" s="167" t="s">
        <v>1591</v>
      </c>
      <c r="Q175" s="167" t="s">
        <v>1597</v>
      </c>
    </row>
    <row r="176" spans="1:17" ht="40.5">
      <c r="A176" s="94">
        <v>174</v>
      </c>
      <c r="B176" s="95" t="s">
        <v>1579</v>
      </c>
      <c r="C176" s="96" t="s">
        <v>277</v>
      </c>
      <c r="D176" s="95" t="s">
        <v>5</v>
      </c>
      <c r="E176" s="107" t="s">
        <v>372</v>
      </c>
      <c r="F176" s="107" t="s">
        <v>271</v>
      </c>
      <c r="G176" s="152">
        <v>1976.08</v>
      </c>
      <c r="H176" s="95"/>
      <c r="I176" s="95" t="s">
        <v>8</v>
      </c>
      <c r="J176" s="107" t="s">
        <v>14</v>
      </c>
      <c r="K176" s="107" t="s">
        <v>14</v>
      </c>
      <c r="L176" s="107" t="s">
        <v>217</v>
      </c>
      <c r="M176" s="107" t="s">
        <v>16</v>
      </c>
      <c r="N176" s="95" t="s">
        <v>17</v>
      </c>
      <c r="O176" s="83" t="s">
        <v>1430</v>
      </c>
      <c r="P176" s="97" t="s">
        <v>462</v>
      </c>
      <c r="Q176" s="167" t="s">
        <v>1597</v>
      </c>
    </row>
    <row r="177" spans="1:17" ht="51.75" customHeight="1">
      <c r="A177" s="231" t="s">
        <v>1604</v>
      </c>
      <c r="B177" s="232"/>
      <c r="C177" s="232"/>
      <c r="D177" s="232"/>
      <c r="E177" s="232"/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3"/>
    </row>
  </sheetData>
  <mergeCells count="2">
    <mergeCell ref="A177:Q177"/>
    <mergeCell ref="A1:Q1"/>
  </mergeCells>
  <phoneticPr fontId="1" type="noConversion"/>
  <pageMargins left="0.51181102362204722" right="0.51181102362204722" top="0.44" bottom="0.37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92"/>
  <sheetViews>
    <sheetView topLeftCell="A208" workbookViewId="0">
      <selection activeCell="H216" sqref="H216"/>
    </sheetView>
  </sheetViews>
  <sheetFormatPr defaultRowHeight="33" customHeight="1"/>
  <cols>
    <col min="1" max="1" width="4.625" style="5" customWidth="1"/>
    <col min="2" max="2" width="7.75" style="5" customWidth="1"/>
    <col min="3" max="3" width="6.5" style="59" customWidth="1"/>
    <col min="4" max="4" width="4.5" style="5" customWidth="1"/>
    <col min="5" max="5" width="4.375" style="5" customWidth="1"/>
    <col min="6" max="6" width="8.125" style="5" customWidth="1"/>
    <col min="7" max="7" width="8" style="5" customWidth="1"/>
    <col min="8" max="8" width="6" style="5" customWidth="1"/>
    <col min="9" max="9" width="8" style="5" customWidth="1"/>
    <col min="10" max="10" width="6.875" style="5" customWidth="1"/>
    <col min="11" max="11" width="6.125" style="5" customWidth="1"/>
    <col min="12" max="12" width="9" style="5"/>
    <col min="13" max="13" width="10.75" style="5" customWidth="1"/>
    <col min="14" max="14" width="10.125" style="5" customWidth="1"/>
    <col min="15" max="15" width="5.625" style="5" customWidth="1"/>
    <col min="16" max="16" width="18.5" style="5" customWidth="1"/>
    <col min="17" max="17" width="13.125" style="5" customWidth="1"/>
    <col min="18" max="18" width="7.5" style="5" customWidth="1"/>
    <col min="19" max="19" width="9.375" style="5" customWidth="1"/>
    <col min="20" max="16384" width="9" style="5"/>
  </cols>
  <sheetData>
    <row r="1" spans="1:18" s="70" customFormat="1" ht="33" customHeight="1">
      <c r="A1" s="66" t="s">
        <v>0</v>
      </c>
      <c r="B1" s="66" t="s">
        <v>676</v>
      </c>
      <c r="C1" s="67" t="s">
        <v>1</v>
      </c>
      <c r="D1" s="66" t="s">
        <v>677</v>
      </c>
      <c r="E1" s="66" t="s">
        <v>678</v>
      </c>
      <c r="F1" s="66" t="s">
        <v>679</v>
      </c>
      <c r="G1" s="66" t="s">
        <v>680</v>
      </c>
      <c r="H1" s="68" t="s">
        <v>681</v>
      </c>
      <c r="I1" s="66" t="s">
        <v>682</v>
      </c>
      <c r="J1" s="66" t="s">
        <v>683</v>
      </c>
      <c r="K1" s="66" t="s">
        <v>684</v>
      </c>
      <c r="L1" s="66" t="s">
        <v>685</v>
      </c>
      <c r="M1" s="66" t="s">
        <v>686</v>
      </c>
      <c r="N1" s="66" t="s">
        <v>687</v>
      </c>
      <c r="O1" s="66" t="s">
        <v>688</v>
      </c>
      <c r="P1" s="66" t="s">
        <v>1304</v>
      </c>
      <c r="Q1" s="66" t="s">
        <v>2</v>
      </c>
      <c r="R1" s="69" t="s">
        <v>1305</v>
      </c>
    </row>
    <row r="2" spans="1:18" ht="33" customHeight="1">
      <c r="A2" s="5">
        <v>1</v>
      </c>
      <c r="B2" s="6" t="s">
        <v>47</v>
      </c>
      <c r="C2" s="7" t="s">
        <v>386</v>
      </c>
      <c r="D2" s="6" t="s">
        <v>5</v>
      </c>
      <c r="E2" s="6" t="s">
        <v>372</v>
      </c>
      <c r="F2" s="6" t="s">
        <v>387</v>
      </c>
      <c r="G2" s="8" t="s">
        <v>689</v>
      </c>
      <c r="H2" s="6"/>
      <c r="I2" s="6" t="s">
        <v>373</v>
      </c>
      <c r="J2" s="6" t="s">
        <v>374</v>
      </c>
      <c r="K2" s="6" t="s">
        <v>14</v>
      </c>
      <c r="L2" s="6" t="s">
        <v>388</v>
      </c>
      <c r="M2" s="6" t="s">
        <v>42</v>
      </c>
      <c r="N2" s="6"/>
      <c r="O2" s="6" t="s">
        <v>383</v>
      </c>
      <c r="P2" s="9" t="s">
        <v>389</v>
      </c>
      <c r="Q2" s="6" t="s">
        <v>390</v>
      </c>
      <c r="R2" s="5" t="s">
        <v>690</v>
      </c>
    </row>
    <row r="3" spans="1:18" ht="33" customHeight="1">
      <c r="A3" s="1">
        <v>2</v>
      </c>
      <c r="B3" s="1" t="s">
        <v>3</v>
      </c>
      <c r="C3" s="2" t="s">
        <v>4</v>
      </c>
      <c r="D3" s="10" t="s">
        <v>5</v>
      </c>
      <c r="E3" s="10" t="s">
        <v>6</v>
      </c>
      <c r="F3" s="1" t="s">
        <v>7</v>
      </c>
      <c r="G3" s="1">
        <v>1943.07</v>
      </c>
      <c r="H3" s="1"/>
      <c r="I3" s="1" t="s">
        <v>8</v>
      </c>
      <c r="J3" s="1" t="s">
        <v>691</v>
      </c>
      <c r="K3" s="1"/>
      <c r="L3" s="1"/>
      <c r="M3" s="11" t="s">
        <v>692</v>
      </c>
      <c r="N3" s="1"/>
      <c r="O3" s="1"/>
      <c r="P3" s="1" t="s">
        <v>9</v>
      </c>
      <c r="Q3" s="1" t="s">
        <v>10</v>
      </c>
      <c r="R3" s="5" t="s">
        <v>693</v>
      </c>
    </row>
    <row r="4" spans="1:18" ht="33" customHeight="1">
      <c r="A4" s="1">
        <v>3</v>
      </c>
      <c r="B4" s="12" t="s">
        <v>11</v>
      </c>
      <c r="C4" s="13" t="s">
        <v>12</v>
      </c>
      <c r="D4" s="1" t="s">
        <v>5</v>
      </c>
      <c r="E4" s="12" t="s">
        <v>6</v>
      </c>
      <c r="F4" s="12" t="s">
        <v>13</v>
      </c>
      <c r="G4" s="14">
        <v>1963.02</v>
      </c>
      <c r="H4" s="1"/>
      <c r="I4" s="1" t="s">
        <v>8</v>
      </c>
      <c r="J4" s="12" t="s">
        <v>694</v>
      </c>
      <c r="K4" s="12" t="s">
        <v>14</v>
      </c>
      <c r="L4" s="12" t="s">
        <v>15</v>
      </c>
      <c r="M4" s="12" t="s">
        <v>16</v>
      </c>
      <c r="N4" s="1" t="s">
        <v>17</v>
      </c>
      <c r="O4" s="1"/>
      <c r="P4" s="12" t="s">
        <v>18</v>
      </c>
      <c r="Q4" s="14">
        <v>2010</v>
      </c>
      <c r="R4" s="5" t="s">
        <v>695</v>
      </c>
    </row>
    <row r="5" spans="1:18" ht="33" customHeight="1">
      <c r="A5" s="1"/>
      <c r="B5" s="12" t="s">
        <v>11</v>
      </c>
      <c r="C5" s="13" t="s">
        <v>12</v>
      </c>
      <c r="D5" s="1" t="s">
        <v>5</v>
      </c>
      <c r="E5" s="12" t="s">
        <v>6</v>
      </c>
      <c r="F5" s="12" t="s">
        <v>696</v>
      </c>
      <c r="G5" s="14">
        <v>1963.03</v>
      </c>
      <c r="H5" s="1"/>
      <c r="I5" s="1" t="s">
        <v>8</v>
      </c>
      <c r="J5" s="12" t="s">
        <v>697</v>
      </c>
      <c r="K5" s="12" t="s">
        <v>14</v>
      </c>
      <c r="L5" s="12" t="s">
        <v>15</v>
      </c>
      <c r="M5" s="12" t="s">
        <v>16</v>
      </c>
      <c r="N5" s="1" t="s">
        <v>17</v>
      </c>
      <c r="O5" s="1"/>
      <c r="P5" s="12" t="s">
        <v>19</v>
      </c>
      <c r="Q5" s="14" t="s">
        <v>698</v>
      </c>
    </row>
    <row r="6" spans="1:18" ht="33" customHeight="1">
      <c r="A6" s="1"/>
      <c r="B6" s="12" t="s">
        <v>11</v>
      </c>
      <c r="C6" s="13" t="s">
        <v>12</v>
      </c>
      <c r="D6" s="1" t="s">
        <v>5</v>
      </c>
      <c r="E6" s="12" t="s">
        <v>6</v>
      </c>
      <c r="F6" s="12" t="s">
        <v>13</v>
      </c>
      <c r="G6" s="14">
        <v>1963.04</v>
      </c>
      <c r="H6" s="1"/>
      <c r="I6" s="1" t="s">
        <v>8</v>
      </c>
      <c r="J6" s="12" t="s">
        <v>694</v>
      </c>
      <c r="K6" s="12" t="s">
        <v>14</v>
      </c>
      <c r="L6" s="12" t="s">
        <v>15</v>
      </c>
      <c r="M6" s="12" t="s">
        <v>16</v>
      </c>
      <c r="N6" s="1" t="s">
        <v>17</v>
      </c>
      <c r="O6" s="1"/>
      <c r="P6" s="12" t="s">
        <v>20</v>
      </c>
      <c r="Q6" s="12"/>
    </row>
    <row r="7" spans="1:18" ht="33" customHeight="1">
      <c r="B7" s="15" t="s">
        <v>699</v>
      </c>
      <c r="C7" s="7" t="s">
        <v>12</v>
      </c>
      <c r="D7" s="15" t="s">
        <v>5</v>
      </c>
      <c r="E7" s="15" t="s">
        <v>372</v>
      </c>
      <c r="F7" s="15" t="s">
        <v>700</v>
      </c>
      <c r="G7" s="16">
        <v>1963.04</v>
      </c>
      <c r="H7" s="15"/>
      <c r="I7" s="6" t="s">
        <v>373</v>
      </c>
      <c r="J7" s="15" t="s">
        <v>424</v>
      </c>
      <c r="K7" s="15" t="s">
        <v>14</v>
      </c>
      <c r="L7" s="15" t="s">
        <v>425</v>
      </c>
      <c r="M7" s="15" t="s">
        <v>16</v>
      </c>
      <c r="N7" s="15" t="s">
        <v>426</v>
      </c>
      <c r="O7" s="6" t="s">
        <v>701</v>
      </c>
      <c r="P7" s="15" t="s">
        <v>427</v>
      </c>
      <c r="Q7" s="15"/>
    </row>
    <row r="8" spans="1:18" ht="33" customHeight="1">
      <c r="B8" s="17" t="s">
        <v>11</v>
      </c>
      <c r="C8" s="18" t="s">
        <v>12</v>
      </c>
      <c r="D8" s="17" t="s">
        <v>5</v>
      </c>
      <c r="E8" s="19" t="s">
        <v>372</v>
      </c>
      <c r="F8" s="19" t="s">
        <v>13</v>
      </c>
      <c r="G8" s="20">
        <v>1963.02</v>
      </c>
      <c r="H8" s="17"/>
      <c r="I8" s="17" t="s">
        <v>8</v>
      </c>
      <c r="J8" s="19" t="s">
        <v>14</v>
      </c>
      <c r="K8" s="19" t="s">
        <v>14</v>
      </c>
      <c r="L8" s="19" t="s">
        <v>15</v>
      </c>
      <c r="M8" s="19" t="s">
        <v>16</v>
      </c>
      <c r="N8" s="17" t="s">
        <v>17</v>
      </c>
      <c r="O8" s="17"/>
      <c r="P8" s="11" t="s">
        <v>702</v>
      </c>
      <c r="Q8" s="17"/>
    </row>
    <row r="9" spans="1:18" ht="33" customHeight="1">
      <c r="A9" s="5">
        <v>4</v>
      </c>
      <c r="B9" s="15"/>
      <c r="C9" s="21" t="s">
        <v>437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 t="s">
        <v>703</v>
      </c>
      <c r="P9" s="6" t="s">
        <v>704</v>
      </c>
      <c r="Q9" s="15" t="s">
        <v>438</v>
      </c>
      <c r="R9" s="5" t="s">
        <v>705</v>
      </c>
    </row>
    <row r="10" spans="1:18" ht="33" customHeight="1">
      <c r="B10" s="15"/>
      <c r="C10" s="21" t="s">
        <v>437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 t="s">
        <v>703</v>
      </c>
      <c r="P10" s="6" t="s">
        <v>706</v>
      </c>
      <c r="Q10" s="15"/>
    </row>
    <row r="11" spans="1:18" ht="33" customHeight="1">
      <c r="B11" s="17" t="s">
        <v>469</v>
      </c>
      <c r="C11" s="18" t="s">
        <v>437</v>
      </c>
      <c r="D11" s="17" t="s">
        <v>5</v>
      </c>
      <c r="E11" s="19" t="s">
        <v>372</v>
      </c>
      <c r="F11" s="19" t="s">
        <v>470</v>
      </c>
      <c r="G11" s="20">
        <v>1973.09</v>
      </c>
      <c r="H11" s="17"/>
      <c r="I11" s="17" t="s">
        <v>8</v>
      </c>
      <c r="J11" s="19" t="s">
        <v>24</v>
      </c>
      <c r="K11" s="19" t="s">
        <v>25</v>
      </c>
      <c r="L11" s="19" t="s">
        <v>466</v>
      </c>
      <c r="M11" s="19" t="s">
        <v>16</v>
      </c>
      <c r="N11" s="17" t="s">
        <v>17</v>
      </c>
      <c r="O11" s="17"/>
      <c r="P11" s="11" t="s">
        <v>462</v>
      </c>
      <c r="Q11" s="17"/>
    </row>
    <row r="12" spans="1:18" ht="33" customHeight="1">
      <c r="A12" s="5">
        <v>5</v>
      </c>
      <c r="B12" s="17" t="s">
        <v>588</v>
      </c>
      <c r="C12" s="22" t="s">
        <v>600</v>
      </c>
      <c r="D12" s="17" t="s">
        <v>5</v>
      </c>
      <c r="E12" s="17" t="s">
        <v>372</v>
      </c>
      <c r="F12" s="17"/>
      <c r="G12" s="17"/>
      <c r="H12" s="17"/>
      <c r="I12" s="17"/>
      <c r="J12" s="17"/>
      <c r="K12" s="17"/>
      <c r="L12" s="17"/>
      <c r="M12" s="17"/>
      <c r="N12" s="17"/>
      <c r="O12" s="17" t="s">
        <v>453</v>
      </c>
      <c r="P12" s="17"/>
      <c r="R12" s="5" t="s">
        <v>707</v>
      </c>
    </row>
    <row r="13" spans="1:18" ht="33" customHeight="1">
      <c r="B13" s="23" t="s">
        <v>664</v>
      </c>
      <c r="C13" s="24" t="s">
        <v>600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6" t="s">
        <v>616</v>
      </c>
      <c r="O13" s="25"/>
      <c r="P13" s="25"/>
      <c r="Q13" s="27" t="s">
        <v>666</v>
      </c>
    </row>
    <row r="14" spans="1:18" ht="33" customHeight="1">
      <c r="A14" s="1">
        <v>6</v>
      </c>
      <c r="B14" s="12" t="s">
        <v>21</v>
      </c>
      <c r="C14" s="13" t="s">
        <v>22</v>
      </c>
      <c r="D14" s="1" t="s">
        <v>5</v>
      </c>
      <c r="E14" s="12" t="s">
        <v>6</v>
      </c>
      <c r="F14" s="12" t="s">
        <v>23</v>
      </c>
      <c r="G14" s="14">
        <v>1966.1</v>
      </c>
      <c r="H14" s="1"/>
      <c r="I14" s="1" t="s">
        <v>8</v>
      </c>
      <c r="J14" s="12" t="s">
        <v>24</v>
      </c>
      <c r="K14" s="12" t="s">
        <v>25</v>
      </c>
      <c r="L14" s="12" t="s">
        <v>26</v>
      </c>
      <c r="M14" s="12" t="s">
        <v>16</v>
      </c>
      <c r="N14" s="1"/>
      <c r="O14" s="1"/>
      <c r="P14" s="28" t="s">
        <v>708</v>
      </c>
      <c r="Q14" s="14" t="s">
        <v>709</v>
      </c>
      <c r="R14" s="5" t="s">
        <v>710</v>
      </c>
    </row>
    <row r="15" spans="1:18" ht="33" customHeight="1">
      <c r="B15" s="17" t="s">
        <v>21</v>
      </c>
      <c r="C15" s="18" t="s">
        <v>22</v>
      </c>
      <c r="D15" s="17" t="s">
        <v>5</v>
      </c>
      <c r="E15" s="19" t="s">
        <v>372</v>
      </c>
      <c r="F15" s="19" t="s">
        <v>23</v>
      </c>
      <c r="G15" s="20">
        <v>1966.1</v>
      </c>
      <c r="H15" s="17"/>
      <c r="I15" s="17" t="s">
        <v>8</v>
      </c>
      <c r="J15" s="19" t="s">
        <v>24</v>
      </c>
      <c r="K15" s="19" t="s">
        <v>25</v>
      </c>
      <c r="L15" s="19" t="s">
        <v>26</v>
      </c>
      <c r="M15" s="19" t="s">
        <v>16</v>
      </c>
      <c r="N15" s="17"/>
      <c r="O15" s="17"/>
      <c r="P15" s="11" t="s">
        <v>711</v>
      </c>
      <c r="Q15" s="17"/>
    </row>
    <row r="16" spans="1:18" ht="33" customHeight="1">
      <c r="A16" s="1">
        <v>7</v>
      </c>
      <c r="B16" s="12" t="s">
        <v>27</v>
      </c>
      <c r="C16" s="13" t="s">
        <v>28</v>
      </c>
      <c r="D16" s="1" t="s">
        <v>29</v>
      </c>
      <c r="E16" s="12" t="s">
        <v>6</v>
      </c>
      <c r="F16" s="12" t="s">
        <v>30</v>
      </c>
      <c r="G16" s="14">
        <v>1965.07</v>
      </c>
      <c r="H16" s="1"/>
      <c r="I16" s="1" t="s">
        <v>31</v>
      </c>
      <c r="J16" s="12" t="s">
        <v>712</v>
      </c>
      <c r="K16" s="12" t="s">
        <v>14</v>
      </c>
      <c r="L16" s="12" t="s">
        <v>32</v>
      </c>
      <c r="M16" s="12" t="s">
        <v>16</v>
      </c>
      <c r="N16" s="1" t="s">
        <v>33</v>
      </c>
      <c r="O16" s="1"/>
      <c r="P16" s="12" t="s">
        <v>713</v>
      </c>
      <c r="Q16" s="14" t="s">
        <v>714</v>
      </c>
      <c r="R16" s="5" t="s">
        <v>695</v>
      </c>
    </row>
    <row r="17" spans="1:18" ht="33" customHeight="1">
      <c r="B17" s="17" t="s">
        <v>27</v>
      </c>
      <c r="C17" s="18" t="s">
        <v>28</v>
      </c>
      <c r="D17" s="17" t="s">
        <v>29</v>
      </c>
      <c r="E17" s="19" t="s">
        <v>372</v>
      </c>
      <c r="F17" s="19" t="s">
        <v>30</v>
      </c>
      <c r="G17" s="20">
        <v>1965.07</v>
      </c>
      <c r="H17" s="17"/>
      <c r="I17" s="17" t="s">
        <v>31</v>
      </c>
      <c r="J17" s="19" t="s">
        <v>14</v>
      </c>
      <c r="K17" s="19" t="s">
        <v>14</v>
      </c>
      <c r="L17" s="19" t="s">
        <v>32</v>
      </c>
      <c r="M17" s="19" t="s">
        <v>16</v>
      </c>
      <c r="N17" s="17" t="s">
        <v>33</v>
      </c>
      <c r="O17" s="17"/>
      <c r="P17" s="11" t="s">
        <v>715</v>
      </c>
      <c r="Q17" s="17"/>
    </row>
    <row r="18" spans="1:18" ht="33" customHeight="1">
      <c r="A18" s="1">
        <v>8</v>
      </c>
      <c r="B18" s="12" t="s">
        <v>34</v>
      </c>
      <c r="C18" s="13" t="s">
        <v>35</v>
      </c>
      <c r="D18" s="1" t="s">
        <v>5</v>
      </c>
      <c r="E18" s="12" t="s">
        <v>6</v>
      </c>
      <c r="F18" s="12" t="s">
        <v>36</v>
      </c>
      <c r="G18" s="14">
        <v>1963.12</v>
      </c>
      <c r="H18" s="1"/>
      <c r="I18" s="1" t="s">
        <v>8</v>
      </c>
      <c r="J18" s="12" t="s">
        <v>24</v>
      </c>
      <c r="K18" s="12" t="s">
        <v>25</v>
      </c>
      <c r="L18" s="12" t="s">
        <v>37</v>
      </c>
      <c r="M18" s="12" t="s">
        <v>38</v>
      </c>
      <c r="N18" s="1" t="s">
        <v>17</v>
      </c>
      <c r="O18" s="1"/>
      <c r="P18" s="12" t="s">
        <v>713</v>
      </c>
      <c r="Q18" s="14" t="s">
        <v>714</v>
      </c>
      <c r="R18" s="5" t="s">
        <v>716</v>
      </c>
    </row>
    <row r="19" spans="1:18" ht="33" customHeight="1">
      <c r="B19" s="17" t="s">
        <v>34</v>
      </c>
      <c r="C19" s="18" t="s">
        <v>35</v>
      </c>
      <c r="D19" s="17" t="s">
        <v>5</v>
      </c>
      <c r="E19" s="19" t="s">
        <v>372</v>
      </c>
      <c r="F19" s="19" t="s">
        <v>36</v>
      </c>
      <c r="G19" s="20">
        <v>1963.12</v>
      </c>
      <c r="H19" s="17"/>
      <c r="I19" s="17" t="s">
        <v>8</v>
      </c>
      <c r="J19" s="19" t="s">
        <v>24</v>
      </c>
      <c r="K19" s="19" t="s">
        <v>25</v>
      </c>
      <c r="L19" s="19" t="s">
        <v>37</v>
      </c>
      <c r="M19" s="19" t="s">
        <v>38</v>
      </c>
      <c r="N19" s="17" t="s">
        <v>17</v>
      </c>
      <c r="O19" s="17"/>
      <c r="P19" s="11" t="s">
        <v>462</v>
      </c>
      <c r="Q19" s="17"/>
    </row>
    <row r="20" spans="1:18" ht="33" customHeight="1">
      <c r="A20" s="5">
        <v>9</v>
      </c>
      <c r="B20" s="17" t="s">
        <v>89</v>
      </c>
      <c r="C20" s="18" t="s">
        <v>502</v>
      </c>
      <c r="D20" s="17" t="s">
        <v>5</v>
      </c>
      <c r="E20" s="17" t="s">
        <v>372</v>
      </c>
      <c r="F20" s="17" t="s">
        <v>141</v>
      </c>
      <c r="G20" s="20">
        <v>1972.01</v>
      </c>
      <c r="H20" s="29"/>
      <c r="I20" s="29"/>
      <c r="J20" s="19" t="s">
        <v>25</v>
      </c>
      <c r="K20" s="19" t="s">
        <v>25</v>
      </c>
      <c r="L20" s="19" t="s">
        <v>225</v>
      </c>
      <c r="M20" s="19" t="s">
        <v>38</v>
      </c>
      <c r="N20" s="29"/>
      <c r="O20" s="29"/>
      <c r="P20" s="17" t="s">
        <v>462</v>
      </c>
      <c r="Q20" s="17"/>
      <c r="R20" s="5" t="s">
        <v>717</v>
      </c>
    </row>
    <row r="21" spans="1:18" ht="33" customHeight="1">
      <c r="A21" s="1">
        <v>10</v>
      </c>
      <c r="B21" s="12" t="s">
        <v>21</v>
      </c>
      <c r="C21" s="13" t="s">
        <v>39</v>
      </c>
      <c r="D21" s="12" t="s">
        <v>5</v>
      </c>
      <c r="E21" s="12" t="s">
        <v>6</v>
      </c>
      <c r="F21" s="12" t="s">
        <v>40</v>
      </c>
      <c r="G21" s="14">
        <v>1981.11</v>
      </c>
      <c r="H21" s="12"/>
      <c r="I21" s="1" t="s">
        <v>8</v>
      </c>
      <c r="J21" s="12" t="s">
        <v>718</v>
      </c>
      <c r="K21" s="12" t="s">
        <v>14</v>
      </c>
      <c r="L21" s="12" t="s">
        <v>41</v>
      </c>
      <c r="M21" s="12" t="s">
        <v>42</v>
      </c>
      <c r="N21" s="12"/>
      <c r="O21" s="12"/>
      <c r="P21" s="30" t="s">
        <v>43</v>
      </c>
      <c r="Q21" s="14" t="s">
        <v>719</v>
      </c>
      <c r="R21" s="5" t="s">
        <v>690</v>
      </c>
    </row>
    <row r="22" spans="1:18" ht="33" customHeight="1">
      <c r="A22" s="5">
        <v>11</v>
      </c>
      <c r="B22" s="31" t="s">
        <v>720</v>
      </c>
      <c r="C22" s="31" t="s">
        <v>577</v>
      </c>
      <c r="D22" s="32" t="s">
        <v>721</v>
      </c>
      <c r="E22" s="31" t="s">
        <v>722</v>
      </c>
      <c r="F22" s="17" t="str">
        <f>VLOOKUP(C22,[2]历年退休人员!$F$3:$J$255,5,0)</f>
        <v>湖南省湘潭</v>
      </c>
      <c r="G22" s="33">
        <v>1948.1</v>
      </c>
      <c r="J22" s="17" t="str">
        <f>VLOOKUP(C22,[2]历年退休人员!$F$3:$R$255,13,0)</f>
        <v>中专</v>
      </c>
      <c r="M22" s="17" t="str">
        <f>VLOOKUP(C22,[3]退休人员!$D$4:$Z$620,23,0)</f>
        <v>正处</v>
      </c>
      <c r="N22" s="34" t="s">
        <v>723</v>
      </c>
      <c r="R22" s="5" t="s">
        <v>724</v>
      </c>
    </row>
    <row r="23" spans="1:18" ht="33" customHeight="1">
      <c r="A23" s="5">
        <v>12</v>
      </c>
      <c r="B23" s="17" t="s">
        <v>89</v>
      </c>
      <c r="C23" s="18" t="s">
        <v>494</v>
      </c>
      <c r="D23" s="17" t="s">
        <v>5</v>
      </c>
      <c r="E23" s="19" t="s">
        <v>372</v>
      </c>
      <c r="F23" s="19" t="s">
        <v>486</v>
      </c>
      <c r="G23" s="20">
        <v>1961.11</v>
      </c>
      <c r="H23" s="17"/>
      <c r="I23" s="17" t="s">
        <v>8</v>
      </c>
      <c r="J23" s="19" t="s">
        <v>24</v>
      </c>
      <c r="K23" s="19" t="s">
        <v>92</v>
      </c>
      <c r="L23" s="19" t="s">
        <v>495</v>
      </c>
      <c r="M23" s="19" t="s">
        <v>16</v>
      </c>
      <c r="N23" s="17"/>
      <c r="O23" s="17"/>
      <c r="P23" s="11" t="s">
        <v>462</v>
      </c>
      <c r="Q23" s="17"/>
      <c r="R23" s="5" t="s">
        <v>725</v>
      </c>
    </row>
    <row r="24" spans="1:18" ht="33" customHeight="1">
      <c r="A24" s="1">
        <v>13</v>
      </c>
      <c r="B24" s="12" t="s">
        <v>34</v>
      </c>
      <c r="C24" s="13" t="s">
        <v>44</v>
      </c>
      <c r="D24" s="12" t="s">
        <v>5</v>
      </c>
      <c r="E24" s="12" t="s">
        <v>6</v>
      </c>
      <c r="F24" s="12" t="s">
        <v>7</v>
      </c>
      <c r="G24" s="14">
        <v>1973.03</v>
      </c>
      <c r="H24" s="12"/>
      <c r="I24" s="1" t="s">
        <v>8</v>
      </c>
      <c r="J24" s="12" t="s">
        <v>726</v>
      </c>
      <c r="K24" s="12" t="s">
        <v>14</v>
      </c>
      <c r="L24" s="12" t="s">
        <v>45</v>
      </c>
      <c r="M24" s="12" t="s">
        <v>42</v>
      </c>
      <c r="N24" s="12" t="s">
        <v>33</v>
      </c>
      <c r="O24" s="12"/>
      <c r="P24" s="12" t="s">
        <v>46</v>
      </c>
      <c r="Q24" s="14" t="s">
        <v>727</v>
      </c>
      <c r="R24" s="5" t="s">
        <v>728</v>
      </c>
    </row>
    <row r="25" spans="1:18" ht="33" customHeight="1">
      <c r="A25" s="1">
        <v>14</v>
      </c>
      <c r="B25" s="12" t="s">
        <v>47</v>
      </c>
      <c r="C25" s="13" t="s">
        <v>48</v>
      </c>
      <c r="D25" s="1" t="s">
        <v>29</v>
      </c>
      <c r="E25" s="12" t="s">
        <v>6</v>
      </c>
      <c r="F25" s="12" t="s">
        <v>49</v>
      </c>
      <c r="G25" s="14">
        <v>1958.12</v>
      </c>
      <c r="H25" s="1"/>
      <c r="I25" s="1" t="s">
        <v>8</v>
      </c>
      <c r="J25" s="12" t="s">
        <v>24</v>
      </c>
      <c r="K25" s="12" t="s">
        <v>25</v>
      </c>
      <c r="L25" s="12" t="s">
        <v>50</v>
      </c>
      <c r="M25" s="12" t="s">
        <v>16</v>
      </c>
      <c r="N25" s="1" t="s">
        <v>729</v>
      </c>
      <c r="O25" s="1"/>
      <c r="P25" s="12" t="s">
        <v>51</v>
      </c>
      <c r="Q25" s="14">
        <v>2009</v>
      </c>
      <c r="R25" s="5" t="s">
        <v>730</v>
      </c>
    </row>
    <row r="26" spans="1:18" ht="33" customHeight="1">
      <c r="A26" s="1"/>
      <c r="B26" s="12" t="s">
        <v>47</v>
      </c>
      <c r="C26" s="13" t="s">
        <v>48</v>
      </c>
      <c r="D26" s="1" t="s">
        <v>29</v>
      </c>
      <c r="E26" s="12" t="s">
        <v>6</v>
      </c>
      <c r="F26" s="12" t="s">
        <v>49</v>
      </c>
      <c r="G26" s="14">
        <v>1958.13</v>
      </c>
      <c r="H26" s="1"/>
      <c r="I26" s="1" t="s">
        <v>8</v>
      </c>
      <c r="J26" s="12" t="s">
        <v>24</v>
      </c>
      <c r="K26" s="12" t="s">
        <v>25</v>
      </c>
      <c r="L26" s="12" t="s">
        <v>50</v>
      </c>
      <c r="M26" s="12" t="s">
        <v>16</v>
      </c>
      <c r="N26" s="1" t="s">
        <v>729</v>
      </c>
      <c r="O26" s="1"/>
      <c r="P26" s="12" t="s">
        <v>52</v>
      </c>
      <c r="Q26" s="14" t="s">
        <v>731</v>
      </c>
    </row>
    <row r="27" spans="1:18" ht="68.25" customHeight="1">
      <c r="B27" s="6" t="s">
        <v>47</v>
      </c>
      <c r="C27" s="7" t="s">
        <v>48</v>
      </c>
      <c r="D27" s="6" t="s">
        <v>29</v>
      </c>
      <c r="E27" s="6" t="s">
        <v>372</v>
      </c>
      <c r="F27" s="6" t="s">
        <v>391</v>
      </c>
      <c r="G27" s="8" t="s">
        <v>732</v>
      </c>
      <c r="H27" s="6"/>
      <c r="I27" s="6" t="s">
        <v>373</v>
      </c>
      <c r="J27" s="6" t="s">
        <v>24</v>
      </c>
      <c r="K27" s="6" t="s">
        <v>25</v>
      </c>
      <c r="L27" s="6" t="s">
        <v>392</v>
      </c>
      <c r="M27" s="6" t="s">
        <v>16</v>
      </c>
      <c r="N27" s="6" t="s">
        <v>393</v>
      </c>
      <c r="O27" s="6" t="s">
        <v>733</v>
      </c>
      <c r="P27" s="15" t="s">
        <v>394</v>
      </c>
      <c r="Q27" s="15" t="s">
        <v>395</v>
      </c>
    </row>
    <row r="28" spans="1:18" ht="33" customHeight="1">
      <c r="B28" s="15"/>
      <c r="C28" s="21" t="s">
        <v>48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 t="s">
        <v>734</v>
      </c>
      <c r="P28" s="6" t="s">
        <v>735</v>
      </c>
      <c r="Q28" s="15" t="s">
        <v>428</v>
      </c>
    </row>
    <row r="29" spans="1:18" ht="33" customHeight="1">
      <c r="B29" s="15"/>
      <c r="C29" s="21" t="s">
        <v>48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 t="s">
        <v>734</v>
      </c>
      <c r="P29" s="6" t="s">
        <v>736</v>
      </c>
      <c r="Q29" s="15" t="s">
        <v>428</v>
      </c>
    </row>
    <row r="30" spans="1:18" ht="33" customHeight="1">
      <c r="B30" s="17" t="s">
        <v>47</v>
      </c>
      <c r="C30" s="18" t="s">
        <v>48</v>
      </c>
      <c r="D30" s="17" t="s">
        <v>29</v>
      </c>
      <c r="E30" s="19" t="s">
        <v>372</v>
      </c>
      <c r="F30" s="19" t="s">
        <v>49</v>
      </c>
      <c r="G30" s="20">
        <v>1958.12</v>
      </c>
      <c r="H30" s="17"/>
      <c r="I30" s="17" t="s">
        <v>8</v>
      </c>
      <c r="J30" s="19" t="s">
        <v>24</v>
      </c>
      <c r="K30" s="19" t="s">
        <v>25</v>
      </c>
      <c r="L30" s="19" t="s">
        <v>50</v>
      </c>
      <c r="M30" s="19" t="s">
        <v>16</v>
      </c>
      <c r="N30" s="17" t="s">
        <v>729</v>
      </c>
      <c r="O30" s="17"/>
      <c r="P30" s="11" t="s">
        <v>737</v>
      </c>
      <c r="Q30" s="17"/>
    </row>
    <row r="31" spans="1:18" ht="33" customHeight="1">
      <c r="A31" s="5">
        <v>15</v>
      </c>
      <c r="B31" s="5" t="s">
        <v>738</v>
      </c>
      <c r="C31" s="34" t="s">
        <v>543</v>
      </c>
      <c r="D31" s="4" t="s">
        <v>5</v>
      </c>
      <c r="F31" s="17">
        <v>0</v>
      </c>
      <c r="G31" s="35">
        <v>1937.05</v>
      </c>
      <c r="J31" s="17"/>
      <c r="M31" s="17" t="str">
        <f>VLOOKUP(C31,[3]退休人员!$D$4:$Z$620,23,0)</f>
        <v>正处</v>
      </c>
      <c r="N31" s="5" t="s">
        <v>17</v>
      </c>
      <c r="R31" s="5" t="s">
        <v>728</v>
      </c>
    </row>
    <row r="32" spans="1:18" ht="33" customHeight="1">
      <c r="A32" s="5">
        <v>16</v>
      </c>
      <c r="B32" s="5" t="s">
        <v>739</v>
      </c>
      <c r="C32" s="34" t="s">
        <v>562</v>
      </c>
      <c r="D32" s="4" t="s">
        <v>5</v>
      </c>
      <c r="F32" s="17" t="str">
        <f>VLOOKUP(C32,[4]表1!$A$3:$C$74,3,0)</f>
        <v>湖南湘潭</v>
      </c>
      <c r="G32" s="35">
        <v>1942.07</v>
      </c>
      <c r="J32" s="17"/>
      <c r="M32" s="17" t="str">
        <f>VLOOKUP(C32,[3]退休人员!$D$4:$Z$620,23,0)</f>
        <v>副处</v>
      </c>
      <c r="N32" s="5" t="s">
        <v>17</v>
      </c>
      <c r="R32" s="5" t="s">
        <v>728</v>
      </c>
    </row>
    <row r="33" spans="1:18" ht="33" customHeight="1">
      <c r="A33" s="5">
        <v>17</v>
      </c>
      <c r="B33" s="36" t="s">
        <v>740</v>
      </c>
      <c r="C33" s="36" t="s">
        <v>741</v>
      </c>
      <c r="D33" s="32" t="s">
        <v>742</v>
      </c>
      <c r="E33" s="31" t="s">
        <v>743</v>
      </c>
      <c r="F33" s="17" t="str">
        <f>VLOOKUP(C33,[2]历年退休人员!$F$3:$J$255,5,0)</f>
        <v>湖南省湘阴</v>
      </c>
      <c r="G33" s="37">
        <v>1948.08</v>
      </c>
      <c r="J33" s="17" t="str">
        <f>VLOOKUP(C33,[2]历年退休人员!$F$3:$R$255,13,0)</f>
        <v>大专</v>
      </c>
      <c r="M33" s="17" t="str">
        <f>VLOOKUP(C33,[3]退休人员!$D$4:$Z$620,23,0)</f>
        <v>正处</v>
      </c>
      <c r="N33" s="34" t="s">
        <v>744</v>
      </c>
      <c r="R33" s="5" t="s">
        <v>728</v>
      </c>
    </row>
    <row r="34" spans="1:18" ht="33" customHeight="1">
      <c r="A34" s="5">
        <v>18</v>
      </c>
      <c r="B34" s="31" t="s">
        <v>745</v>
      </c>
      <c r="C34" s="31" t="s">
        <v>581</v>
      </c>
      <c r="D34" s="32" t="s">
        <v>746</v>
      </c>
      <c r="E34" s="31" t="s">
        <v>747</v>
      </c>
      <c r="F34" s="17" t="str">
        <f>VLOOKUP(C34,[2]历年退休人员!$F$3:$J$255,5,0)</f>
        <v>湖南省安化</v>
      </c>
      <c r="G34" s="33">
        <v>1951.01</v>
      </c>
      <c r="J34" s="17" t="str">
        <f>VLOOKUP(C34,[2]历年退休人员!$F$3:$R$255,13,0)</f>
        <v>本科</v>
      </c>
      <c r="M34" s="17" t="str">
        <f>VLOOKUP(C34,[3]退休人员!$D$4:$Z$620,23,0)</f>
        <v>教授</v>
      </c>
      <c r="N34" s="38" t="s">
        <v>545</v>
      </c>
      <c r="R34" s="5" t="s">
        <v>748</v>
      </c>
    </row>
    <row r="35" spans="1:18" ht="33" customHeight="1">
      <c r="B35" s="17" t="s">
        <v>588</v>
      </c>
      <c r="C35" s="39" t="s">
        <v>581</v>
      </c>
      <c r="D35" s="17" t="s">
        <v>29</v>
      </c>
      <c r="E35" s="17" t="s">
        <v>372</v>
      </c>
      <c r="F35" s="17"/>
      <c r="G35" s="17"/>
      <c r="H35" s="17"/>
      <c r="I35" s="17"/>
      <c r="J35" s="17"/>
      <c r="K35" s="17"/>
      <c r="L35" s="17"/>
      <c r="M35" s="17" t="s">
        <v>16</v>
      </c>
      <c r="N35" s="17"/>
      <c r="O35" s="17" t="s">
        <v>453</v>
      </c>
      <c r="P35" s="17"/>
      <c r="Q35" s="17"/>
    </row>
    <row r="36" spans="1:18" ht="33" customHeight="1">
      <c r="A36" s="1">
        <v>19</v>
      </c>
      <c r="B36" s="12" t="s">
        <v>47</v>
      </c>
      <c r="C36" s="13" t="s">
        <v>53</v>
      </c>
      <c r="D36" s="12" t="s">
        <v>29</v>
      </c>
      <c r="E36" s="12" t="s">
        <v>6</v>
      </c>
      <c r="F36" s="12" t="s">
        <v>54</v>
      </c>
      <c r="G36" s="14">
        <v>1965.01</v>
      </c>
      <c r="H36" s="12"/>
      <c r="I36" s="1" t="s">
        <v>8</v>
      </c>
      <c r="J36" s="12" t="s">
        <v>24</v>
      </c>
      <c r="K36" s="12" t="s">
        <v>25</v>
      </c>
      <c r="L36" s="12" t="s">
        <v>55</v>
      </c>
      <c r="M36" s="12" t="s">
        <v>42</v>
      </c>
      <c r="N36" s="12"/>
      <c r="O36" s="12"/>
      <c r="P36" s="30" t="s">
        <v>56</v>
      </c>
      <c r="Q36" s="14" t="s">
        <v>749</v>
      </c>
      <c r="R36" s="5" t="s">
        <v>750</v>
      </c>
    </row>
    <row r="37" spans="1:18" ht="33" customHeight="1">
      <c r="A37" s="1">
        <v>20</v>
      </c>
      <c r="B37" s="1" t="s">
        <v>3</v>
      </c>
      <c r="C37" s="2" t="s">
        <v>57</v>
      </c>
      <c r="D37" s="10" t="s">
        <v>5</v>
      </c>
      <c r="E37" s="10" t="s">
        <v>6</v>
      </c>
      <c r="F37" s="1" t="s">
        <v>58</v>
      </c>
      <c r="G37" s="3" t="s">
        <v>751</v>
      </c>
      <c r="H37" s="1"/>
      <c r="I37" s="40" t="s">
        <v>752</v>
      </c>
      <c r="J37" s="40" t="s">
        <v>753</v>
      </c>
      <c r="K37" s="1"/>
      <c r="L37" s="1"/>
      <c r="M37" s="1"/>
      <c r="N37" s="1" t="s">
        <v>754</v>
      </c>
      <c r="O37" s="1"/>
      <c r="P37" s="1" t="s">
        <v>59</v>
      </c>
      <c r="Q37" s="1" t="s">
        <v>60</v>
      </c>
      <c r="R37" s="5" t="s">
        <v>755</v>
      </c>
    </row>
    <row r="38" spans="1:18" ht="33" customHeight="1">
      <c r="B38" s="17" t="s">
        <v>588</v>
      </c>
      <c r="C38" s="18" t="s">
        <v>57</v>
      </c>
      <c r="D38" s="17" t="s">
        <v>5</v>
      </c>
      <c r="E38" s="17" t="s">
        <v>372</v>
      </c>
      <c r="F38" s="17"/>
      <c r="G38" s="17"/>
      <c r="H38" s="17"/>
      <c r="I38" s="17" t="s">
        <v>373</v>
      </c>
      <c r="J38" s="17"/>
      <c r="K38" s="17"/>
      <c r="L38" s="17"/>
      <c r="M38" s="17"/>
      <c r="N38" s="17" t="s">
        <v>192</v>
      </c>
      <c r="O38" s="17" t="s">
        <v>453</v>
      </c>
      <c r="P38" s="11" t="s">
        <v>192</v>
      </c>
      <c r="Q38" s="17" t="s">
        <v>590</v>
      </c>
    </row>
    <row r="39" spans="1:18" ht="67.5" customHeight="1">
      <c r="B39" s="23" t="s">
        <v>668</v>
      </c>
      <c r="C39" s="24" t="s">
        <v>57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3" t="s">
        <v>623</v>
      </c>
      <c r="O39" s="25"/>
      <c r="P39" s="25"/>
      <c r="Q39" s="27" t="s">
        <v>756</v>
      </c>
    </row>
    <row r="40" spans="1:18" ht="33" customHeight="1">
      <c r="A40" s="5">
        <v>21</v>
      </c>
      <c r="B40" s="6" t="s">
        <v>89</v>
      </c>
      <c r="C40" s="7" t="s">
        <v>411</v>
      </c>
      <c r="D40" s="6" t="s">
        <v>29</v>
      </c>
      <c r="E40" s="6" t="s">
        <v>372</v>
      </c>
      <c r="F40" s="6" t="s">
        <v>412</v>
      </c>
      <c r="G40" s="8">
        <v>1981.4</v>
      </c>
      <c r="H40" s="6"/>
      <c r="I40" s="6" t="s">
        <v>373</v>
      </c>
      <c r="J40" s="6" t="s">
        <v>374</v>
      </c>
      <c r="K40" s="6" t="s">
        <v>14</v>
      </c>
      <c r="L40" s="6" t="s">
        <v>225</v>
      </c>
      <c r="M40" s="6" t="s">
        <v>413</v>
      </c>
      <c r="N40" s="6" t="s">
        <v>414</v>
      </c>
      <c r="O40" s="6" t="s">
        <v>757</v>
      </c>
      <c r="P40" s="9" t="s">
        <v>415</v>
      </c>
      <c r="Q40" s="6"/>
      <c r="R40" s="5" t="s">
        <v>758</v>
      </c>
    </row>
    <row r="41" spans="1:18" ht="33" customHeight="1">
      <c r="A41" s="5">
        <v>22</v>
      </c>
      <c r="B41" s="31" t="s">
        <v>759</v>
      </c>
      <c r="C41" s="31" t="s">
        <v>760</v>
      </c>
      <c r="D41" s="32" t="s">
        <v>761</v>
      </c>
      <c r="E41" s="31" t="s">
        <v>762</v>
      </c>
      <c r="F41" s="17" t="str">
        <f>VLOOKUP(C41,[2]历年退休人员!$F$3:$J$255,5,0)</f>
        <v>湖南湘潭</v>
      </c>
      <c r="G41" s="33">
        <v>1950.07</v>
      </c>
      <c r="J41" s="17" t="str">
        <f>VLOOKUP(C41,[2]历年退休人员!$F$3:$R$255,13,0)</f>
        <v>大学</v>
      </c>
      <c r="M41" s="17" t="str">
        <f>VLOOKUP(C41,[3]退休人员!$D$4:$Z$620,23,0)</f>
        <v>正厅</v>
      </c>
      <c r="N41" s="31" t="s">
        <v>176</v>
      </c>
      <c r="R41" s="5" t="s">
        <v>695</v>
      </c>
    </row>
    <row r="42" spans="1:18" ht="33" customHeight="1">
      <c r="B42" s="17" t="s">
        <v>588</v>
      </c>
      <c r="C42" s="22" t="s">
        <v>598</v>
      </c>
      <c r="D42" s="17" t="s">
        <v>5</v>
      </c>
      <c r="E42" s="17" t="s">
        <v>372</v>
      </c>
      <c r="F42" s="17"/>
      <c r="G42" s="17"/>
      <c r="H42" s="17"/>
      <c r="I42" s="17"/>
      <c r="J42" s="17"/>
      <c r="K42" s="17"/>
      <c r="L42" s="17"/>
      <c r="M42" s="17"/>
      <c r="N42" s="17"/>
      <c r="O42" s="17" t="s">
        <v>453</v>
      </c>
      <c r="P42" s="11" t="s">
        <v>176</v>
      </c>
    </row>
    <row r="43" spans="1:18" ht="33" customHeight="1">
      <c r="B43" s="23" t="s">
        <v>615</v>
      </c>
      <c r="C43" s="24" t="s">
        <v>598</v>
      </c>
      <c r="D43" s="23" t="s">
        <v>5</v>
      </c>
      <c r="E43" s="23" t="s">
        <v>6</v>
      </c>
      <c r="F43" s="23" t="s">
        <v>49</v>
      </c>
      <c r="G43" s="23">
        <v>1950.07</v>
      </c>
      <c r="H43" s="25"/>
      <c r="I43" s="23" t="s">
        <v>8</v>
      </c>
      <c r="J43" s="23" t="s">
        <v>408</v>
      </c>
      <c r="K43" s="25"/>
      <c r="L43" s="23" t="s">
        <v>629</v>
      </c>
      <c r="M43" s="23" t="s">
        <v>630</v>
      </c>
      <c r="N43" s="23" t="s">
        <v>627</v>
      </c>
      <c r="O43" s="25"/>
      <c r="P43" s="23" t="s">
        <v>624</v>
      </c>
      <c r="Q43" s="23" t="s">
        <v>631</v>
      </c>
    </row>
    <row r="44" spans="1:18" ht="33" customHeight="1">
      <c r="A44" s="1">
        <v>23</v>
      </c>
      <c r="B44" s="12" t="s">
        <v>27</v>
      </c>
      <c r="C44" s="13" t="s">
        <v>61</v>
      </c>
      <c r="D44" s="1" t="s">
        <v>5</v>
      </c>
      <c r="E44" s="12" t="s">
        <v>6</v>
      </c>
      <c r="F44" s="12" t="s">
        <v>62</v>
      </c>
      <c r="G44" s="14">
        <v>1967.06</v>
      </c>
      <c r="H44" s="1"/>
      <c r="I44" s="1" t="s">
        <v>63</v>
      </c>
      <c r="J44" s="12" t="s">
        <v>763</v>
      </c>
      <c r="K44" s="12" t="s">
        <v>14</v>
      </c>
      <c r="L44" s="12" t="s">
        <v>64</v>
      </c>
      <c r="M44" s="12" t="s">
        <v>16</v>
      </c>
      <c r="N44" s="1" t="s">
        <v>17</v>
      </c>
      <c r="O44" s="1"/>
      <c r="P44" s="12" t="s">
        <v>56</v>
      </c>
      <c r="Q44" s="14" t="s">
        <v>698</v>
      </c>
      <c r="R44" s="5" t="s">
        <v>695</v>
      </c>
    </row>
    <row r="45" spans="1:18" ht="33" customHeight="1">
      <c r="B45" s="17" t="s">
        <v>27</v>
      </c>
      <c r="C45" s="18" t="s">
        <v>61</v>
      </c>
      <c r="D45" s="17" t="s">
        <v>5</v>
      </c>
      <c r="E45" s="19" t="s">
        <v>372</v>
      </c>
      <c r="F45" s="19" t="s">
        <v>62</v>
      </c>
      <c r="G45" s="20">
        <v>1967.06</v>
      </c>
      <c r="H45" s="17"/>
      <c r="I45" s="17" t="s">
        <v>63</v>
      </c>
      <c r="J45" s="19" t="s">
        <v>14</v>
      </c>
      <c r="K45" s="19" t="s">
        <v>14</v>
      </c>
      <c r="L45" s="19" t="s">
        <v>64</v>
      </c>
      <c r="M45" s="19" t="s">
        <v>16</v>
      </c>
      <c r="N45" s="17" t="s">
        <v>17</v>
      </c>
      <c r="O45" s="17"/>
      <c r="P45" s="11" t="s">
        <v>715</v>
      </c>
      <c r="Q45" s="17"/>
    </row>
    <row r="46" spans="1:18" s="40" customFormat="1" ht="33" customHeight="1">
      <c r="A46" s="1">
        <v>24</v>
      </c>
      <c r="B46" s="1"/>
      <c r="C46" s="2" t="s">
        <v>348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1" t="s">
        <v>51</v>
      </c>
      <c r="Q46" s="1">
        <v>1991</v>
      </c>
      <c r="R46" s="40" t="s">
        <v>764</v>
      </c>
    </row>
    <row r="47" spans="1:18" ht="33" customHeight="1">
      <c r="A47" s="5">
        <v>25</v>
      </c>
      <c r="B47" s="17" t="s">
        <v>47</v>
      </c>
      <c r="C47" s="18" t="s">
        <v>489</v>
      </c>
      <c r="D47" s="17" t="s">
        <v>29</v>
      </c>
      <c r="E47" s="19" t="s">
        <v>372</v>
      </c>
      <c r="F47" s="19" t="s">
        <v>36</v>
      </c>
      <c r="G47" s="20">
        <v>1965.07</v>
      </c>
      <c r="H47" s="17"/>
      <c r="I47" s="17" t="s">
        <v>63</v>
      </c>
      <c r="J47" s="19" t="s">
        <v>14</v>
      </c>
      <c r="K47" s="19" t="s">
        <v>14</v>
      </c>
      <c r="L47" s="19" t="s">
        <v>388</v>
      </c>
      <c r="M47" s="19" t="s">
        <v>16</v>
      </c>
      <c r="N47" s="17"/>
      <c r="O47" s="17"/>
      <c r="P47" s="11" t="s">
        <v>462</v>
      </c>
      <c r="Q47" s="17"/>
      <c r="R47" s="5" t="s">
        <v>765</v>
      </c>
    </row>
    <row r="48" spans="1:18" ht="33" customHeight="1">
      <c r="A48" s="1">
        <v>26</v>
      </c>
      <c r="B48" s="12" t="s">
        <v>65</v>
      </c>
      <c r="C48" s="13" t="s">
        <v>66</v>
      </c>
      <c r="D48" s="1" t="s">
        <v>5</v>
      </c>
      <c r="E48" s="12" t="s">
        <v>6</v>
      </c>
      <c r="F48" s="12" t="s">
        <v>49</v>
      </c>
      <c r="G48" s="14">
        <v>1968.07</v>
      </c>
      <c r="H48" s="1"/>
      <c r="I48" s="1" t="s">
        <v>8</v>
      </c>
      <c r="J48" s="12" t="s">
        <v>24</v>
      </c>
      <c r="K48" s="12" t="s">
        <v>25</v>
      </c>
      <c r="L48" s="12" t="s">
        <v>67</v>
      </c>
      <c r="M48" s="12" t="s">
        <v>16</v>
      </c>
      <c r="N48" s="1" t="s">
        <v>17</v>
      </c>
      <c r="O48" s="1"/>
      <c r="P48" s="12" t="s">
        <v>56</v>
      </c>
      <c r="Q48" s="14" t="s">
        <v>766</v>
      </c>
      <c r="R48" s="5" t="s">
        <v>695</v>
      </c>
    </row>
    <row r="49" spans="1:18" ht="33" customHeight="1">
      <c r="B49" s="15"/>
      <c r="C49" s="21" t="s">
        <v>767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 t="s">
        <v>768</v>
      </c>
      <c r="P49" s="6" t="s">
        <v>769</v>
      </c>
      <c r="Q49" s="15" t="s">
        <v>438</v>
      </c>
    </row>
    <row r="50" spans="1:18" ht="33" customHeight="1">
      <c r="B50" s="17" t="s">
        <v>65</v>
      </c>
      <c r="C50" s="18" t="s">
        <v>66</v>
      </c>
      <c r="D50" s="17" t="s">
        <v>5</v>
      </c>
      <c r="E50" s="19" t="s">
        <v>372</v>
      </c>
      <c r="F50" s="19" t="s">
        <v>49</v>
      </c>
      <c r="G50" s="20">
        <v>1968.07</v>
      </c>
      <c r="H50" s="17"/>
      <c r="I50" s="17" t="s">
        <v>8</v>
      </c>
      <c r="J50" s="19" t="s">
        <v>24</v>
      </c>
      <c r="K50" s="19" t="s">
        <v>25</v>
      </c>
      <c r="L50" s="19" t="s">
        <v>67</v>
      </c>
      <c r="M50" s="19" t="s">
        <v>16</v>
      </c>
      <c r="N50" s="17" t="s">
        <v>17</v>
      </c>
      <c r="O50" s="17"/>
      <c r="P50" s="11" t="s">
        <v>715</v>
      </c>
      <c r="Q50" s="17"/>
    </row>
    <row r="51" spans="1:18" ht="33" customHeight="1">
      <c r="A51" s="1">
        <v>27</v>
      </c>
      <c r="B51" s="12" t="s">
        <v>21</v>
      </c>
      <c r="C51" s="13" t="s">
        <v>68</v>
      </c>
      <c r="D51" s="1" t="s">
        <v>5</v>
      </c>
      <c r="E51" s="12" t="s">
        <v>6</v>
      </c>
      <c r="F51" s="12" t="s">
        <v>40</v>
      </c>
      <c r="G51" s="14">
        <v>1974.07</v>
      </c>
      <c r="H51" s="1"/>
      <c r="I51" s="1" t="s">
        <v>8</v>
      </c>
      <c r="J51" s="12" t="s">
        <v>24</v>
      </c>
      <c r="K51" s="12" t="s">
        <v>25</v>
      </c>
      <c r="L51" s="12" t="s">
        <v>69</v>
      </c>
      <c r="M51" s="12" t="s">
        <v>16</v>
      </c>
      <c r="N51" s="1" t="s">
        <v>17</v>
      </c>
      <c r="O51" s="1"/>
      <c r="P51" s="12" t="s">
        <v>770</v>
      </c>
      <c r="Q51" s="14" t="s">
        <v>771</v>
      </c>
      <c r="R51" s="5" t="s">
        <v>716</v>
      </c>
    </row>
    <row r="52" spans="1:18" ht="33" customHeight="1">
      <c r="A52" s="1"/>
      <c r="B52" s="12" t="s">
        <v>21</v>
      </c>
      <c r="C52" s="13" t="s">
        <v>68</v>
      </c>
      <c r="D52" s="1" t="s">
        <v>5</v>
      </c>
      <c r="E52" s="12" t="s">
        <v>6</v>
      </c>
      <c r="F52" s="12" t="s">
        <v>40</v>
      </c>
      <c r="G52" s="14">
        <v>1974.08</v>
      </c>
      <c r="H52" s="1"/>
      <c r="I52" s="1" t="s">
        <v>8</v>
      </c>
      <c r="J52" s="12" t="s">
        <v>24</v>
      </c>
      <c r="K52" s="12" t="s">
        <v>25</v>
      </c>
      <c r="L52" s="12" t="s">
        <v>69</v>
      </c>
      <c r="M52" s="12" t="s">
        <v>16</v>
      </c>
      <c r="N52" s="1" t="s">
        <v>17</v>
      </c>
      <c r="O52" s="1"/>
      <c r="P52" s="12" t="s">
        <v>70</v>
      </c>
      <c r="Q52" s="14" t="s">
        <v>772</v>
      </c>
    </row>
    <row r="53" spans="1:18" ht="33" customHeight="1">
      <c r="B53" s="17" t="s">
        <v>21</v>
      </c>
      <c r="C53" s="18" t="s">
        <v>68</v>
      </c>
      <c r="D53" s="17" t="s">
        <v>5</v>
      </c>
      <c r="E53" s="19" t="s">
        <v>372</v>
      </c>
      <c r="F53" s="19" t="s">
        <v>40</v>
      </c>
      <c r="G53" s="20">
        <v>1974.07</v>
      </c>
      <c r="H53" s="17"/>
      <c r="I53" s="17" t="s">
        <v>8</v>
      </c>
      <c r="J53" s="19" t="s">
        <v>24</v>
      </c>
      <c r="K53" s="19" t="s">
        <v>25</v>
      </c>
      <c r="L53" s="19" t="s">
        <v>69</v>
      </c>
      <c r="M53" s="19" t="s">
        <v>16</v>
      </c>
      <c r="N53" s="17" t="s">
        <v>17</v>
      </c>
      <c r="O53" s="17"/>
      <c r="P53" s="11" t="s">
        <v>462</v>
      </c>
      <c r="Q53" s="17"/>
    </row>
    <row r="54" spans="1:18" ht="33" customHeight="1">
      <c r="A54" s="1">
        <v>28</v>
      </c>
      <c r="B54" s="1" t="s">
        <v>71</v>
      </c>
      <c r="C54" s="2" t="s">
        <v>72</v>
      </c>
      <c r="D54" s="1" t="s">
        <v>5</v>
      </c>
      <c r="E54" s="1" t="s">
        <v>6</v>
      </c>
      <c r="F54" s="1" t="s">
        <v>73</v>
      </c>
      <c r="G54" s="1">
        <v>1935.03</v>
      </c>
      <c r="H54" s="1"/>
      <c r="I54" s="1" t="s">
        <v>773</v>
      </c>
      <c r="J54" s="1" t="s">
        <v>774</v>
      </c>
      <c r="K54" s="1"/>
      <c r="L54" s="1"/>
      <c r="M54" s="1" t="s">
        <v>775</v>
      </c>
      <c r="N54" s="1" t="s">
        <v>776</v>
      </c>
      <c r="O54" s="1"/>
      <c r="P54" s="1" t="s">
        <v>51</v>
      </c>
      <c r="Q54" s="1" t="s">
        <v>74</v>
      </c>
      <c r="R54" s="5" t="s">
        <v>777</v>
      </c>
    </row>
    <row r="55" spans="1:18" ht="33" customHeight="1">
      <c r="A55" s="1"/>
      <c r="B55" s="1" t="s">
        <v>71</v>
      </c>
      <c r="C55" s="2" t="s">
        <v>72</v>
      </c>
      <c r="D55" s="1" t="s">
        <v>5</v>
      </c>
      <c r="E55" s="1" t="s">
        <v>6</v>
      </c>
      <c r="F55" s="1" t="s">
        <v>73</v>
      </c>
      <c r="G55" s="1">
        <v>1935.03</v>
      </c>
      <c r="H55" s="1"/>
      <c r="I55" s="1" t="s">
        <v>773</v>
      </c>
      <c r="J55" s="1" t="s">
        <v>774</v>
      </c>
      <c r="K55" s="1"/>
      <c r="L55" s="1"/>
      <c r="M55" s="1" t="s">
        <v>775</v>
      </c>
      <c r="N55" s="1" t="s">
        <v>776</v>
      </c>
      <c r="O55" s="1"/>
      <c r="P55" s="11" t="s">
        <v>75</v>
      </c>
      <c r="Q55" s="11" t="s">
        <v>76</v>
      </c>
      <c r="R55" s="5" t="s">
        <v>778</v>
      </c>
    </row>
    <row r="56" spans="1:18" ht="33" customHeight="1">
      <c r="A56" s="1">
        <v>29</v>
      </c>
      <c r="B56" s="1" t="s">
        <v>71</v>
      </c>
      <c r="C56" s="2" t="s">
        <v>72</v>
      </c>
      <c r="D56" s="1" t="s">
        <v>5</v>
      </c>
      <c r="E56" s="1" t="s">
        <v>6</v>
      </c>
      <c r="F56" s="1" t="s">
        <v>73</v>
      </c>
      <c r="G56" s="1">
        <v>1935.03</v>
      </c>
      <c r="H56" s="1"/>
      <c r="I56" s="1" t="s">
        <v>773</v>
      </c>
      <c r="J56" s="1" t="s">
        <v>774</v>
      </c>
      <c r="K56" s="1"/>
      <c r="L56" s="1"/>
      <c r="M56" s="1" t="s">
        <v>775</v>
      </c>
      <c r="N56" s="1"/>
      <c r="O56" s="1"/>
      <c r="P56" s="1" t="s">
        <v>77</v>
      </c>
      <c r="Q56" s="1" t="s">
        <v>78</v>
      </c>
    </row>
    <row r="57" spans="1:18" ht="33" customHeight="1">
      <c r="B57" s="17" t="s">
        <v>588</v>
      </c>
      <c r="C57" s="41" t="s">
        <v>606</v>
      </c>
      <c r="D57" s="17" t="s">
        <v>5</v>
      </c>
      <c r="E57" s="17" t="s">
        <v>372</v>
      </c>
      <c r="F57" s="17"/>
      <c r="G57" s="17"/>
      <c r="H57" s="17"/>
      <c r="I57" s="17"/>
      <c r="J57" s="17"/>
      <c r="K57" s="17"/>
      <c r="L57" s="17"/>
      <c r="M57" s="17" t="s">
        <v>16</v>
      </c>
      <c r="N57" s="17"/>
      <c r="O57" s="17" t="s">
        <v>453</v>
      </c>
      <c r="P57" s="17"/>
      <c r="Q57" s="17"/>
    </row>
    <row r="58" spans="1:18" ht="33" customHeight="1">
      <c r="A58" s="5">
        <v>30</v>
      </c>
      <c r="B58" s="17" t="s">
        <v>532</v>
      </c>
      <c r="C58" s="18" t="s">
        <v>533</v>
      </c>
      <c r="D58" s="17" t="s">
        <v>5</v>
      </c>
      <c r="E58" s="19" t="s">
        <v>372</v>
      </c>
      <c r="F58" s="19" t="s">
        <v>219</v>
      </c>
      <c r="G58" s="20">
        <v>1961.09</v>
      </c>
      <c r="H58" s="17"/>
      <c r="I58" s="17" t="s">
        <v>8</v>
      </c>
      <c r="J58" s="19" t="s">
        <v>24</v>
      </c>
      <c r="K58" s="19"/>
      <c r="L58" s="19" t="s">
        <v>534</v>
      </c>
      <c r="M58" s="19" t="s">
        <v>16</v>
      </c>
      <c r="N58" s="17" t="s">
        <v>17</v>
      </c>
      <c r="O58" s="17"/>
      <c r="P58" s="11" t="s">
        <v>715</v>
      </c>
      <c r="Q58" s="17"/>
      <c r="R58" s="5" t="s">
        <v>695</v>
      </c>
    </row>
    <row r="59" spans="1:18" ht="33" customHeight="1">
      <c r="A59" s="5">
        <v>31</v>
      </c>
      <c r="B59" s="6" t="s">
        <v>27</v>
      </c>
      <c r="C59" s="7" t="s">
        <v>416</v>
      </c>
      <c r="D59" s="6" t="s">
        <v>29</v>
      </c>
      <c r="E59" s="6" t="s">
        <v>372</v>
      </c>
      <c r="F59" s="6" t="s">
        <v>779</v>
      </c>
      <c r="G59" s="8" t="s">
        <v>780</v>
      </c>
      <c r="H59" s="6"/>
      <c r="I59" s="6" t="s">
        <v>373</v>
      </c>
      <c r="J59" s="6" t="s">
        <v>374</v>
      </c>
      <c r="K59" s="6" t="s">
        <v>14</v>
      </c>
      <c r="L59" s="6" t="s">
        <v>417</v>
      </c>
      <c r="M59" s="6" t="s">
        <v>42</v>
      </c>
      <c r="N59" s="6"/>
      <c r="O59" s="6" t="s">
        <v>781</v>
      </c>
      <c r="P59" s="6" t="s">
        <v>418</v>
      </c>
      <c r="Q59" s="6"/>
      <c r="R59" s="5" t="s">
        <v>782</v>
      </c>
    </row>
    <row r="60" spans="1:18" ht="33" customHeight="1">
      <c r="A60" s="1">
        <v>32</v>
      </c>
      <c r="B60" s="12" t="s">
        <v>79</v>
      </c>
      <c r="C60" s="13" t="s">
        <v>80</v>
      </c>
      <c r="D60" s="1" t="s">
        <v>5</v>
      </c>
      <c r="E60" s="12" t="s">
        <v>6</v>
      </c>
      <c r="F60" s="12" t="s">
        <v>81</v>
      </c>
      <c r="G60" s="14">
        <v>1964.11</v>
      </c>
      <c r="H60" s="1"/>
      <c r="I60" s="1" t="s">
        <v>63</v>
      </c>
      <c r="J60" s="12" t="s">
        <v>783</v>
      </c>
      <c r="K60" s="12" t="s">
        <v>14</v>
      </c>
      <c r="L60" s="12" t="s">
        <v>82</v>
      </c>
      <c r="M60" s="12" t="s">
        <v>16</v>
      </c>
      <c r="N60" s="1" t="s">
        <v>17</v>
      </c>
      <c r="O60" s="1"/>
      <c r="P60" s="12" t="s">
        <v>83</v>
      </c>
      <c r="Q60" s="14" t="s">
        <v>784</v>
      </c>
      <c r="R60" s="5" t="s">
        <v>716</v>
      </c>
    </row>
    <row r="61" spans="1:18" ht="33" customHeight="1">
      <c r="B61" s="17" t="s">
        <v>79</v>
      </c>
      <c r="C61" s="18" t="s">
        <v>80</v>
      </c>
      <c r="D61" s="17" t="s">
        <v>5</v>
      </c>
      <c r="E61" s="19" t="s">
        <v>372</v>
      </c>
      <c r="F61" s="19" t="s">
        <v>81</v>
      </c>
      <c r="G61" s="20">
        <v>1964.11</v>
      </c>
      <c r="H61" s="17"/>
      <c r="I61" s="17" t="s">
        <v>63</v>
      </c>
      <c r="J61" s="19" t="s">
        <v>14</v>
      </c>
      <c r="K61" s="19" t="s">
        <v>14</v>
      </c>
      <c r="L61" s="19" t="s">
        <v>82</v>
      </c>
      <c r="M61" s="19" t="s">
        <v>16</v>
      </c>
      <c r="N61" s="17" t="s">
        <v>17</v>
      </c>
      <c r="O61" s="17"/>
      <c r="P61" s="11" t="s">
        <v>462</v>
      </c>
      <c r="Q61" s="17"/>
    </row>
    <row r="62" spans="1:18" ht="33" customHeight="1">
      <c r="A62" s="1">
        <v>33</v>
      </c>
      <c r="B62" s="1" t="s">
        <v>84</v>
      </c>
      <c r="C62" s="2" t="s">
        <v>85</v>
      </c>
      <c r="D62" s="10" t="s">
        <v>5</v>
      </c>
      <c r="E62" s="10" t="s">
        <v>6</v>
      </c>
      <c r="F62" s="1" t="s">
        <v>86</v>
      </c>
      <c r="G62" s="1">
        <v>1940.05</v>
      </c>
      <c r="H62" s="1"/>
      <c r="I62" s="1" t="s">
        <v>785</v>
      </c>
      <c r="J62" s="42" t="s">
        <v>24</v>
      </c>
      <c r="K62" s="1"/>
      <c r="L62" s="1"/>
      <c r="M62" s="11" t="s">
        <v>786</v>
      </c>
      <c r="N62" s="1"/>
      <c r="O62" s="1"/>
      <c r="P62" s="1" t="s">
        <v>87</v>
      </c>
      <c r="Q62" s="1" t="s">
        <v>88</v>
      </c>
      <c r="R62" s="5" t="s">
        <v>787</v>
      </c>
    </row>
    <row r="63" spans="1:18" ht="33" customHeight="1">
      <c r="A63" s="1">
        <v>34</v>
      </c>
      <c r="B63" s="12" t="s">
        <v>89</v>
      </c>
      <c r="C63" s="13" t="s">
        <v>90</v>
      </c>
      <c r="D63" s="1" t="s">
        <v>5</v>
      </c>
      <c r="E63" s="12" t="s">
        <v>6</v>
      </c>
      <c r="F63" s="12" t="s">
        <v>91</v>
      </c>
      <c r="G63" s="14">
        <v>1962.06</v>
      </c>
      <c r="H63" s="1"/>
      <c r="I63" s="1" t="s">
        <v>8</v>
      </c>
      <c r="J63" s="12" t="s">
        <v>24</v>
      </c>
      <c r="K63" s="12" t="s">
        <v>92</v>
      </c>
      <c r="L63" s="12" t="s">
        <v>93</v>
      </c>
      <c r="M63" s="12" t="s">
        <v>16</v>
      </c>
      <c r="N63" s="1"/>
      <c r="O63" s="1"/>
      <c r="P63" s="12" t="s">
        <v>56</v>
      </c>
      <c r="Q63" s="14" t="s">
        <v>709</v>
      </c>
      <c r="R63" s="5" t="s">
        <v>788</v>
      </c>
    </row>
    <row r="64" spans="1:18" ht="33" customHeight="1">
      <c r="B64" s="17" t="s">
        <v>89</v>
      </c>
      <c r="C64" s="18" t="s">
        <v>90</v>
      </c>
      <c r="D64" s="17" t="s">
        <v>5</v>
      </c>
      <c r="E64" s="19" t="s">
        <v>372</v>
      </c>
      <c r="F64" s="19" t="s">
        <v>91</v>
      </c>
      <c r="G64" s="20">
        <v>1962.06</v>
      </c>
      <c r="H64" s="17"/>
      <c r="I64" s="17" t="s">
        <v>8</v>
      </c>
      <c r="J64" s="19" t="s">
        <v>24</v>
      </c>
      <c r="K64" s="19" t="s">
        <v>92</v>
      </c>
      <c r="L64" s="19" t="s">
        <v>93</v>
      </c>
      <c r="M64" s="19" t="s">
        <v>16</v>
      </c>
      <c r="N64" s="17"/>
      <c r="O64" s="17"/>
      <c r="P64" s="11" t="s">
        <v>789</v>
      </c>
      <c r="Q64" s="17"/>
    </row>
    <row r="65" spans="1:18" ht="33" customHeight="1">
      <c r="B65" s="6"/>
      <c r="C65" s="7" t="s">
        <v>790</v>
      </c>
      <c r="D65" s="6"/>
      <c r="E65" s="6"/>
      <c r="F65" s="6"/>
      <c r="G65" s="8"/>
      <c r="H65" s="6"/>
      <c r="I65" s="6"/>
      <c r="J65" s="6"/>
      <c r="K65" s="6"/>
      <c r="L65" s="6"/>
      <c r="M65" s="6"/>
      <c r="N65" s="6"/>
      <c r="O65" s="6" t="s">
        <v>791</v>
      </c>
      <c r="P65" s="6" t="s">
        <v>792</v>
      </c>
      <c r="Q65" s="6"/>
    </row>
    <row r="66" spans="1:18" ht="33" customHeight="1">
      <c r="A66" s="1">
        <v>35</v>
      </c>
      <c r="B66" s="1" t="s">
        <v>3</v>
      </c>
      <c r="C66" s="2" t="s">
        <v>94</v>
      </c>
      <c r="D66" s="1" t="s">
        <v>5</v>
      </c>
      <c r="E66" s="1" t="s">
        <v>6</v>
      </c>
      <c r="F66" s="1" t="s">
        <v>95</v>
      </c>
      <c r="G66" s="1">
        <v>1942.08</v>
      </c>
      <c r="H66" s="1"/>
      <c r="I66" s="1" t="s">
        <v>793</v>
      </c>
      <c r="J66" s="1" t="s">
        <v>794</v>
      </c>
      <c r="K66" s="1" t="s">
        <v>795</v>
      </c>
      <c r="L66" s="1"/>
      <c r="M66" s="40" t="s">
        <v>796</v>
      </c>
      <c r="N66" s="1" t="str">
        <f>VLOOKUP(C66,[1]Sheet1!$C$6:$P$77,14,0)</f>
        <v>正厅级</v>
      </c>
      <c r="O66" s="1"/>
      <c r="P66" s="1" t="s">
        <v>96</v>
      </c>
      <c r="Q66" s="1">
        <v>1992</v>
      </c>
      <c r="R66" s="5" t="s">
        <v>797</v>
      </c>
    </row>
    <row r="67" spans="1:18" ht="33" customHeight="1">
      <c r="A67" s="1"/>
      <c r="B67" s="1" t="s">
        <v>3</v>
      </c>
      <c r="C67" s="2" t="s">
        <v>94</v>
      </c>
      <c r="D67" s="10" t="s">
        <v>5</v>
      </c>
      <c r="E67" s="10" t="s">
        <v>6</v>
      </c>
      <c r="F67" s="1" t="s">
        <v>95</v>
      </c>
      <c r="G67" s="1">
        <v>1942.08</v>
      </c>
      <c r="H67" s="1"/>
      <c r="I67" s="1" t="s">
        <v>793</v>
      </c>
      <c r="J67" s="1" t="s">
        <v>794</v>
      </c>
      <c r="K67" s="1" t="s">
        <v>795</v>
      </c>
      <c r="L67" s="1"/>
      <c r="M67" s="1"/>
      <c r="N67" s="1" t="str">
        <f>VLOOKUP(C67,[1]Sheet1!$C$6:$P$77,14,0)</f>
        <v>正厅级</v>
      </c>
      <c r="O67" s="1"/>
      <c r="P67" s="1" t="s">
        <v>75</v>
      </c>
      <c r="Q67" s="1" t="s">
        <v>97</v>
      </c>
    </row>
    <row r="68" spans="1:18" ht="33" customHeight="1">
      <c r="B68" s="17" t="s">
        <v>588</v>
      </c>
      <c r="C68" s="39" t="s">
        <v>94</v>
      </c>
      <c r="D68" s="17" t="s">
        <v>5</v>
      </c>
      <c r="E68" s="17" t="s">
        <v>372</v>
      </c>
      <c r="F68" s="17"/>
      <c r="G68" s="17"/>
      <c r="H68" s="17"/>
      <c r="I68" s="17"/>
      <c r="J68" s="17"/>
      <c r="K68" s="17"/>
      <c r="L68" s="17"/>
      <c r="M68" s="17" t="s">
        <v>16</v>
      </c>
      <c r="N68" s="17"/>
      <c r="O68" s="17" t="s">
        <v>453</v>
      </c>
      <c r="P68" s="17" t="s">
        <v>176</v>
      </c>
    </row>
    <row r="69" spans="1:18" ht="33" customHeight="1">
      <c r="B69" s="23" t="s">
        <v>615</v>
      </c>
      <c r="C69" s="24" t="s">
        <v>94</v>
      </c>
      <c r="D69" s="23" t="s">
        <v>5</v>
      </c>
      <c r="E69" s="23" t="s">
        <v>6</v>
      </c>
      <c r="F69" s="23"/>
      <c r="G69" s="25">
        <v>1942.07</v>
      </c>
      <c r="H69" s="25"/>
      <c r="I69" s="25"/>
      <c r="J69" s="23" t="s">
        <v>24</v>
      </c>
      <c r="K69" s="25"/>
      <c r="L69" s="25"/>
      <c r="M69" s="23" t="s">
        <v>16</v>
      </c>
      <c r="N69" s="23" t="s">
        <v>627</v>
      </c>
      <c r="O69" s="25"/>
      <c r="P69" s="26" t="s">
        <v>624</v>
      </c>
      <c r="Q69" s="23" t="s">
        <v>628</v>
      </c>
    </row>
    <row r="70" spans="1:18" ht="33" customHeight="1">
      <c r="A70" s="5">
        <v>36</v>
      </c>
      <c r="B70" s="43" t="s">
        <v>798</v>
      </c>
      <c r="C70" s="31" t="s">
        <v>582</v>
      </c>
      <c r="D70" s="31" t="s">
        <v>5</v>
      </c>
      <c r="E70" s="31" t="s">
        <v>799</v>
      </c>
      <c r="F70" s="17" t="str">
        <f>VLOOKUP(C70,[2]历年退休人员!$F$3:$J$255,5,0)</f>
        <v>江西省清江</v>
      </c>
      <c r="G70" s="35">
        <v>1952.03</v>
      </c>
      <c r="J70" s="17" t="str">
        <f>VLOOKUP(C70,[2]历年退休人员!$F$3:$R$255,13,0)</f>
        <v>本科</v>
      </c>
      <c r="M70" s="17" t="str">
        <f>VLOOKUP(C70,[3]退休人员!$D$4:$Z$620,23,0)</f>
        <v>副教授</v>
      </c>
      <c r="N70" s="31" t="s">
        <v>800</v>
      </c>
      <c r="R70" s="5" t="s">
        <v>801</v>
      </c>
    </row>
    <row r="71" spans="1:18" ht="33" customHeight="1">
      <c r="A71" s="5">
        <v>37</v>
      </c>
      <c r="B71" s="31" t="s">
        <v>802</v>
      </c>
      <c r="C71" s="31" t="s">
        <v>803</v>
      </c>
      <c r="D71" s="32" t="s">
        <v>804</v>
      </c>
      <c r="E71" s="31" t="s">
        <v>799</v>
      </c>
      <c r="F71" s="17" t="str">
        <f>VLOOKUP(C71,[2]历年退休人员!$F$3:$J$255,5,0)</f>
        <v>湖南省常德</v>
      </c>
      <c r="G71" s="33">
        <v>1949.12</v>
      </c>
      <c r="J71" s="17" t="str">
        <f>VLOOKUP(C71,[2]历年退休人员!$F$3:$R$255,13,0)</f>
        <v>本科</v>
      </c>
      <c r="M71" s="17" t="str">
        <f>VLOOKUP(C71,[3]退休人员!$D$4:$Z$620,23,0)</f>
        <v>教授</v>
      </c>
      <c r="N71" s="38" t="s">
        <v>545</v>
      </c>
      <c r="R71" s="5" t="s">
        <v>805</v>
      </c>
    </row>
    <row r="72" spans="1:18" ht="33" customHeight="1">
      <c r="A72" s="5">
        <v>38</v>
      </c>
      <c r="B72" s="5" t="s">
        <v>806</v>
      </c>
      <c r="C72" s="34" t="s">
        <v>559</v>
      </c>
      <c r="D72" s="4" t="s">
        <v>5</v>
      </c>
      <c r="F72" s="17" t="str">
        <f>VLOOKUP(C72,[4]表1!$A$3:$C$74,3,0)</f>
        <v>河北卢龙</v>
      </c>
      <c r="G72" s="35">
        <v>1945.01</v>
      </c>
      <c r="J72" s="17"/>
      <c r="M72" s="17" t="str">
        <f>VLOOKUP(C72,[3]退休人员!$D$4:$Z$620,23,0)</f>
        <v>正处</v>
      </c>
      <c r="N72" s="5" t="s">
        <v>17</v>
      </c>
      <c r="R72" s="5" t="s">
        <v>728</v>
      </c>
    </row>
    <row r="73" spans="1:18" ht="33" customHeight="1">
      <c r="A73" s="5">
        <v>39</v>
      </c>
      <c r="B73" s="5" t="s">
        <v>807</v>
      </c>
      <c r="C73" s="34" t="s">
        <v>561</v>
      </c>
      <c r="D73" s="4" t="s">
        <v>5</v>
      </c>
      <c r="F73" s="17" t="str">
        <f>VLOOKUP(C73,[4]表1!$A$3:$C$74,3,0)</f>
        <v>湖南长沙</v>
      </c>
      <c r="G73" s="35">
        <v>1942.07</v>
      </c>
      <c r="J73" s="17"/>
      <c r="M73" s="17" t="str">
        <f>VLOOKUP(C73,[3]退休人员!$D$4:$Z$620,23,0)</f>
        <v>副处</v>
      </c>
      <c r="N73" s="5" t="s">
        <v>17</v>
      </c>
      <c r="R73" s="5" t="s">
        <v>728</v>
      </c>
    </row>
    <row r="74" spans="1:18" ht="33" customHeight="1">
      <c r="A74" s="5">
        <v>40</v>
      </c>
      <c r="B74" s="17" t="s">
        <v>588</v>
      </c>
      <c r="C74" s="18" t="s">
        <v>611</v>
      </c>
      <c r="D74" s="17" t="s">
        <v>5</v>
      </c>
      <c r="E74" s="17" t="s">
        <v>372</v>
      </c>
      <c r="F74" s="17"/>
      <c r="G74" s="17"/>
      <c r="H74" s="17"/>
      <c r="I74" s="17"/>
      <c r="J74" s="17"/>
      <c r="K74" s="17"/>
      <c r="L74" s="17"/>
      <c r="M74" s="17"/>
      <c r="N74" s="17"/>
      <c r="O74" s="17" t="s">
        <v>453</v>
      </c>
      <c r="P74" s="11" t="s">
        <v>612</v>
      </c>
      <c r="Q74" s="17"/>
      <c r="R74" s="5" t="s">
        <v>808</v>
      </c>
    </row>
    <row r="75" spans="1:18" ht="33" customHeight="1">
      <c r="A75" s="1">
        <v>41</v>
      </c>
      <c r="B75" s="1" t="s">
        <v>71</v>
      </c>
      <c r="C75" s="2" t="s">
        <v>98</v>
      </c>
      <c r="D75" s="1"/>
      <c r="E75" s="1"/>
      <c r="F75" s="1" t="s">
        <v>99</v>
      </c>
      <c r="G75" s="1"/>
      <c r="H75" s="1"/>
      <c r="I75" s="1" t="s">
        <v>809</v>
      </c>
      <c r="J75" s="40" t="s">
        <v>810</v>
      </c>
      <c r="K75" s="1"/>
      <c r="L75" s="1"/>
      <c r="M75" s="1"/>
      <c r="N75" s="1"/>
      <c r="O75" s="1"/>
      <c r="P75" s="1" t="s">
        <v>100</v>
      </c>
      <c r="Q75" s="1">
        <v>1989</v>
      </c>
      <c r="R75" s="5" t="s">
        <v>724</v>
      </c>
    </row>
    <row r="76" spans="1:18" ht="33" customHeight="1">
      <c r="A76" s="5">
        <v>42</v>
      </c>
      <c r="B76" s="43" t="s">
        <v>811</v>
      </c>
      <c r="C76" s="31" t="s">
        <v>584</v>
      </c>
      <c r="D76" s="43" t="s">
        <v>5</v>
      </c>
      <c r="E76" s="31" t="s">
        <v>812</v>
      </c>
      <c r="F76" s="17" t="str">
        <f>VLOOKUP(C76,[2]历年退休人员!$F$3:$J$255,5,0)</f>
        <v>山西省盂县</v>
      </c>
      <c r="G76" s="35">
        <v>1952.12</v>
      </c>
      <c r="J76" s="17" t="str">
        <f>VLOOKUP(C76,[2]历年退休人员!$F$3:$R$255,13,0)</f>
        <v>本科</v>
      </c>
      <c r="M76" s="17" t="str">
        <f>VLOOKUP(C76,[3]退休人员!$D$4:$Z$620,23,0)</f>
        <v>正处级</v>
      </c>
      <c r="N76" s="43" t="s">
        <v>813</v>
      </c>
      <c r="R76" s="5" t="s">
        <v>814</v>
      </c>
    </row>
    <row r="77" spans="1:18" ht="33" customHeight="1">
      <c r="A77" s="5">
        <v>43</v>
      </c>
      <c r="B77" s="17" t="s">
        <v>532</v>
      </c>
      <c r="C77" s="18" t="s">
        <v>535</v>
      </c>
      <c r="D77" s="17" t="s">
        <v>29</v>
      </c>
      <c r="E77" s="19" t="s">
        <v>372</v>
      </c>
      <c r="F77" s="19" t="s">
        <v>49</v>
      </c>
      <c r="G77" s="20">
        <v>1970.05</v>
      </c>
      <c r="H77" s="17"/>
      <c r="I77" s="17" t="s">
        <v>63</v>
      </c>
      <c r="J77" s="19" t="s">
        <v>24</v>
      </c>
      <c r="K77" s="19" t="s">
        <v>25</v>
      </c>
      <c r="L77" s="19" t="s">
        <v>518</v>
      </c>
      <c r="M77" s="19" t="s">
        <v>16</v>
      </c>
      <c r="N77" s="17"/>
      <c r="O77" s="17"/>
      <c r="P77" s="11" t="s">
        <v>462</v>
      </c>
      <c r="Q77" s="17"/>
      <c r="R77" s="5" t="s">
        <v>815</v>
      </c>
    </row>
    <row r="78" spans="1:18" ht="33" customHeight="1">
      <c r="A78" s="5">
        <v>44</v>
      </c>
      <c r="B78" s="17" t="s">
        <v>200</v>
      </c>
      <c r="C78" s="18" t="s">
        <v>538</v>
      </c>
      <c r="D78" s="17" t="s">
        <v>29</v>
      </c>
      <c r="E78" s="19" t="s">
        <v>372</v>
      </c>
      <c r="F78" s="19" t="s">
        <v>49</v>
      </c>
      <c r="G78" s="20">
        <v>1963.08</v>
      </c>
      <c r="H78" s="17"/>
      <c r="I78" s="17"/>
      <c r="J78" s="19" t="s">
        <v>24</v>
      </c>
      <c r="K78" s="19" t="s">
        <v>92</v>
      </c>
      <c r="L78" s="19" t="s">
        <v>202</v>
      </c>
      <c r="M78" s="19" t="s">
        <v>16</v>
      </c>
      <c r="N78" s="17"/>
      <c r="O78" s="17"/>
      <c r="P78" s="11" t="s">
        <v>462</v>
      </c>
      <c r="Q78" s="17"/>
      <c r="R78" s="5" t="s">
        <v>816</v>
      </c>
    </row>
    <row r="79" spans="1:18" ht="33" customHeight="1">
      <c r="A79" s="1">
        <v>45</v>
      </c>
      <c r="B79" s="1"/>
      <c r="C79" s="2" t="s">
        <v>346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1" t="s">
        <v>56</v>
      </c>
      <c r="Q79" s="1" t="s">
        <v>347</v>
      </c>
      <c r="R79" s="5" t="s">
        <v>816</v>
      </c>
    </row>
    <row r="80" spans="1:18" ht="33" customHeight="1">
      <c r="A80" s="5">
        <v>46</v>
      </c>
      <c r="B80" s="5" t="s">
        <v>817</v>
      </c>
      <c r="C80" s="34" t="s">
        <v>560</v>
      </c>
      <c r="D80" s="4" t="s">
        <v>5</v>
      </c>
      <c r="F80" s="17" t="str">
        <f>VLOOKUP(C80,[4]表1!$A$3:$C$74,3,0)</f>
        <v>湖南湘潭</v>
      </c>
      <c r="G80" s="35">
        <v>1941.09</v>
      </c>
      <c r="J80" s="17"/>
      <c r="M80" s="17"/>
      <c r="N80" s="5" t="s">
        <v>17</v>
      </c>
      <c r="R80" s="5" t="s">
        <v>728</v>
      </c>
    </row>
    <row r="81" spans="1:18" ht="33" customHeight="1">
      <c r="A81" s="5">
        <v>47</v>
      </c>
      <c r="B81" s="5" t="s">
        <v>818</v>
      </c>
      <c r="C81" s="34" t="s">
        <v>566</v>
      </c>
      <c r="D81" s="4" t="s">
        <v>5</v>
      </c>
      <c r="F81" s="17" t="str">
        <f>VLOOKUP(C81,[4]表1!$A$3:$C$74,3,0)</f>
        <v>湖南湘潭</v>
      </c>
      <c r="G81" s="35">
        <v>1944.05</v>
      </c>
      <c r="J81" s="17"/>
      <c r="M81" s="17" t="str">
        <f>VLOOKUP(C81,[3]退休人员!$D$4:$Z$620,23,0)</f>
        <v>副厅</v>
      </c>
      <c r="N81" s="5" t="s">
        <v>17</v>
      </c>
      <c r="R81" s="5" t="s">
        <v>716</v>
      </c>
    </row>
    <row r="82" spans="1:18" ht="33" customHeight="1">
      <c r="B82" s="17" t="s">
        <v>588</v>
      </c>
      <c r="C82" s="18" t="s">
        <v>566</v>
      </c>
      <c r="D82" s="17" t="s">
        <v>5</v>
      </c>
      <c r="E82" s="17" t="s">
        <v>372</v>
      </c>
      <c r="F82" s="17"/>
      <c r="G82" s="17"/>
      <c r="H82" s="17"/>
      <c r="I82" s="17"/>
      <c r="J82" s="17"/>
      <c r="K82" s="17"/>
      <c r="L82" s="17"/>
      <c r="M82" s="17"/>
      <c r="N82" s="17"/>
      <c r="O82" s="17" t="s">
        <v>453</v>
      </c>
      <c r="P82" s="11" t="s">
        <v>192</v>
      </c>
    </row>
    <row r="83" spans="1:18" ht="33" customHeight="1">
      <c r="B83" s="23" t="s">
        <v>615</v>
      </c>
      <c r="C83" s="24" t="s">
        <v>566</v>
      </c>
      <c r="D83" s="23" t="s">
        <v>5</v>
      </c>
      <c r="E83" s="23" t="s">
        <v>6</v>
      </c>
      <c r="F83" s="23" t="s">
        <v>49</v>
      </c>
      <c r="G83" s="23">
        <v>1944.05</v>
      </c>
      <c r="H83" s="25"/>
      <c r="I83" s="23" t="s">
        <v>8</v>
      </c>
      <c r="J83" s="23" t="s">
        <v>619</v>
      </c>
      <c r="K83" s="25"/>
      <c r="L83" s="23" t="s">
        <v>645</v>
      </c>
      <c r="M83" s="23" t="s">
        <v>646</v>
      </c>
      <c r="N83" s="23" t="s">
        <v>647</v>
      </c>
      <c r="O83" s="25"/>
      <c r="P83" s="23" t="s">
        <v>642</v>
      </c>
      <c r="Q83" s="23" t="s">
        <v>648</v>
      </c>
    </row>
    <row r="84" spans="1:18" ht="33" customHeight="1">
      <c r="A84" s="5">
        <v>48</v>
      </c>
      <c r="B84" s="15" t="s">
        <v>819</v>
      </c>
      <c r="C84" s="7" t="s">
        <v>820</v>
      </c>
      <c r="D84" s="15"/>
      <c r="E84" s="15"/>
      <c r="F84" s="15"/>
      <c r="G84" s="16"/>
      <c r="H84" s="15"/>
      <c r="I84" s="6"/>
      <c r="J84" s="15"/>
      <c r="K84" s="15"/>
      <c r="L84" s="15"/>
      <c r="M84" s="15"/>
      <c r="N84" s="15"/>
      <c r="O84" s="6" t="s">
        <v>821</v>
      </c>
      <c r="P84" s="44" t="s">
        <v>822</v>
      </c>
      <c r="Q84" s="15"/>
      <c r="R84" s="5" t="s">
        <v>823</v>
      </c>
    </row>
    <row r="85" spans="1:18" ht="33" customHeight="1">
      <c r="A85" s="1">
        <v>49</v>
      </c>
      <c r="B85" s="12" t="s">
        <v>47</v>
      </c>
      <c r="C85" s="13" t="s">
        <v>101</v>
      </c>
      <c r="D85" s="12" t="s">
        <v>29</v>
      </c>
      <c r="E85" s="12" t="s">
        <v>6</v>
      </c>
      <c r="F85" s="12" t="s">
        <v>7</v>
      </c>
      <c r="G85" s="14">
        <v>1979.1</v>
      </c>
      <c r="H85" s="12"/>
      <c r="I85" s="1" t="s">
        <v>8</v>
      </c>
      <c r="J85" s="12" t="s">
        <v>824</v>
      </c>
      <c r="K85" s="12" t="s">
        <v>14</v>
      </c>
      <c r="L85" s="12" t="s">
        <v>102</v>
      </c>
      <c r="M85" s="12" t="s">
        <v>42</v>
      </c>
      <c r="N85" s="12" t="s">
        <v>33</v>
      </c>
      <c r="O85" s="12"/>
      <c r="P85" s="30" t="s">
        <v>46</v>
      </c>
      <c r="Q85" s="14" t="s">
        <v>727</v>
      </c>
      <c r="R85" s="5" t="s">
        <v>716</v>
      </c>
    </row>
    <row r="86" spans="1:18" ht="33" customHeight="1">
      <c r="B86" s="6" t="s">
        <v>47</v>
      </c>
      <c r="C86" s="7" t="s">
        <v>101</v>
      </c>
      <c r="D86" s="6" t="s">
        <v>29</v>
      </c>
      <c r="E86" s="6" t="s">
        <v>372</v>
      </c>
      <c r="F86" s="6" t="s">
        <v>7</v>
      </c>
      <c r="G86" s="8" t="s">
        <v>825</v>
      </c>
      <c r="H86" s="6"/>
      <c r="I86" s="6" t="s">
        <v>373</v>
      </c>
      <c r="J86" s="6" t="s">
        <v>374</v>
      </c>
      <c r="K86" s="6" t="s">
        <v>14</v>
      </c>
      <c r="L86" s="6" t="s">
        <v>375</v>
      </c>
      <c r="M86" s="6" t="s">
        <v>42</v>
      </c>
      <c r="N86" s="6" t="s">
        <v>376</v>
      </c>
      <c r="O86" s="6" t="s">
        <v>781</v>
      </c>
      <c r="P86" s="6" t="s">
        <v>377</v>
      </c>
      <c r="Q86" s="6" t="s">
        <v>378</v>
      </c>
    </row>
    <row r="87" spans="1:18" ht="33" customHeight="1">
      <c r="A87" s="5">
        <v>50</v>
      </c>
      <c r="B87" s="15"/>
      <c r="C87" s="21" t="s">
        <v>444</v>
      </c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826</v>
      </c>
      <c r="P87" s="6" t="s">
        <v>827</v>
      </c>
      <c r="Q87" s="15" t="s">
        <v>828</v>
      </c>
      <c r="R87" s="5" t="s">
        <v>829</v>
      </c>
    </row>
    <row r="88" spans="1:18" ht="33" customHeight="1">
      <c r="B88" s="6" t="s">
        <v>89</v>
      </c>
      <c r="C88" s="7" t="s">
        <v>398</v>
      </c>
      <c r="D88" s="6" t="s">
        <v>29</v>
      </c>
      <c r="E88" s="6" t="s">
        <v>372</v>
      </c>
      <c r="F88" s="6" t="s">
        <v>399</v>
      </c>
      <c r="G88" s="8">
        <v>1960</v>
      </c>
      <c r="H88" s="6"/>
      <c r="I88" s="6" t="s">
        <v>380</v>
      </c>
      <c r="J88" s="6" t="s">
        <v>24</v>
      </c>
      <c r="K88" s="6" t="s">
        <v>400</v>
      </c>
      <c r="L88" s="6" t="s">
        <v>830</v>
      </c>
      <c r="M88" s="6" t="s">
        <v>16</v>
      </c>
      <c r="N88" s="6"/>
      <c r="O88" s="6" t="s">
        <v>826</v>
      </c>
      <c r="P88" s="45" t="s">
        <v>831</v>
      </c>
      <c r="Q88" s="6" t="s">
        <v>401</v>
      </c>
    </row>
    <row r="89" spans="1:18" ht="33" customHeight="1">
      <c r="B89" s="17" t="s">
        <v>89</v>
      </c>
      <c r="C89" s="18" t="s">
        <v>398</v>
      </c>
      <c r="D89" s="17" t="s">
        <v>29</v>
      </c>
      <c r="E89" s="19" t="s">
        <v>372</v>
      </c>
      <c r="F89" s="19" t="s">
        <v>49</v>
      </c>
      <c r="G89" s="20">
        <v>1958.04</v>
      </c>
      <c r="H89" s="17"/>
      <c r="I89" s="17" t="s">
        <v>63</v>
      </c>
      <c r="J89" s="19" t="s">
        <v>24</v>
      </c>
      <c r="K89" s="19" t="s">
        <v>92</v>
      </c>
      <c r="L89" s="19" t="s">
        <v>67</v>
      </c>
      <c r="M89" s="19" t="s">
        <v>16</v>
      </c>
      <c r="N89" s="17"/>
      <c r="O89" s="17"/>
      <c r="P89" s="11" t="s">
        <v>832</v>
      </c>
      <c r="Q89" s="17"/>
    </row>
    <row r="90" spans="1:18" ht="33" customHeight="1">
      <c r="A90" s="1">
        <v>51</v>
      </c>
      <c r="B90" s="1" t="s">
        <v>84</v>
      </c>
      <c r="C90" s="2" t="s">
        <v>103</v>
      </c>
      <c r="D90" s="1" t="s">
        <v>5</v>
      </c>
      <c r="E90" s="1" t="s">
        <v>6</v>
      </c>
      <c r="F90" s="1" t="s">
        <v>833</v>
      </c>
      <c r="G90" s="3" t="s">
        <v>834</v>
      </c>
      <c r="H90" s="1"/>
      <c r="I90" s="1" t="s">
        <v>835</v>
      </c>
      <c r="J90" s="1" t="s">
        <v>24</v>
      </c>
      <c r="K90" s="1"/>
      <c r="L90" s="1"/>
      <c r="M90" s="1" t="s">
        <v>836</v>
      </c>
      <c r="N90" s="1"/>
      <c r="O90" s="1"/>
      <c r="P90" s="11" t="s">
        <v>104</v>
      </c>
      <c r="Q90" s="1">
        <v>2009</v>
      </c>
      <c r="R90" s="5" t="s">
        <v>837</v>
      </c>
    </row>
    <row r="91" spans="1:18" ht="33" customHeight="1">
      <c r="A91" s="1"/>
      <c r="B91" s="1" t="s">
        <v>47</v>
      </c>
      <c r="C91" s="2" t="s">
        <v>103</v>
      </c>
      <c r="D91" s="46" t="s">
        <v>5</v>
      </c>
      <c r="E91" s="10" t="s">
        <v>6</v>
      </c>
      <c r="F91" s="1" t="s">
        <v>105</v>
      </c>
      <c r="G91" s="3" t="s">
        <v>834</v>
      </c>
      <c r="H91" s="1"/>
      <c r="I91" s="1" t="s">
        <v>835</v>
      </c>
      <c r="J91" s="1" t="s">
        <v>24</v>
      </c>
      <c r="K91" s="1"/>
      <c r="L91" s="1"/>
      <c r="M91" s="1" t="s">
        <v>836</v>
      </c>
      <c r="N91" s="1"/>
      <c r="O91" s="1"/>
      <c r="P91" s="1" t="s">
        <v>106</v>
      </c>
      <c r="Q91" s="1" t="s">
        <v>107</v>
      </c>
    </row>
    <row r="92" spans="1:18" ht="33" customHeight="1">
      <c r="A92" s="1"/>
      <c r="B92" s="1" t="s">
        <v>47</v>
      </c>
      <c r="C92" s="2" t="s">
        <v>103</v>
      </c>
      <c r="D92" s="46" t="s">
        <v>5</v>
      </c>
      <c r="E92" s="10" t="s">
        <v>6</v>
      </c>
      <c r="F92" s="1" t="s">
        <v>105</v>
      </c>
      <c r="G92" s="3" t="s">
        <v>834</v>
      </c>
      <c r="H92" s="1"/>
      <c r="I92" s="1" t="s">
        <v>835</v>
      </c>
      <c r="J92" s="1" t="s">
        <v>24</v>
      </c>
      <c r="K92" s="1"/>
      <c r="L92" s="1"/>
      <c r="M92" s="1" t="s">
        <v>836</v>
      </c>
      <c r="N92" s="1"/>
      <c r="O92" s="1"/>
      <c r="P92" s="1" t="s">
        <v>108</v>
      </c>
      <c r="Q92" s="1" t="s">
        <v>109</v>
      </c>
    </row>
    <row r="93" spans="1:18" ht="33" customHeight="1">
      <c r="B93" s="6"/>
      <c r="C93" s="7" t="s">
        <v>838</v>
      </c>
      <c r="D93" s="6"/>
      <c r="E93" s="6"/>
      <c r="F93" s="6"/>
      <c r="G93" s="8"/>
      <c r="H93" s="6"/>
      <c r="I93" s="6"/>
      <c r="J93" s="6"/>
      <c r="K93" s="6"/>
      <c r="L93" s="6"/>
      <c r="M93" s="6"/>
      <c r="N93" s="6"/>
      <c r="O93" s="6" t="s">
        <v>839</v>
      </c>
      <c r="P93" s="6" t="s">
        <v>840</v>
      </c>
      <c r="Q93" s="6"/>
    </row>
    <row r="94" spans="1:18" ht="33" customHeight="1">
      <c r="B94" s="17" t="s">
        <v>588</v>
      </c>
      <c r="C94" s="18" t="s">
        <v>103</v>
      </c>
      <c r="D94" s="17" t="s">
        <v>5</v>
      </c>
      <c r="E94" s="17" t="s">
        <v>372</v>
      </c>
      <c r="F94" s="17"/>
      <c r="G94" s="17"/>
      <c r="H94" s="17"/>
      <c r="I94" s="17"/>
      <c r="J94" s="17"/>
      <c r="K94" s="17"/>
      <c r="L94" s="17"/>
      <c r="M94" s="17" t="s">
        <v>16</v>
      </c>
      <c r="N94" s="17"/>
      <c r="O94" s="17" t="s">
        <v>453</v>
      </c>
      <c r="P94" s="17" t="s">
        <v>601</v>
      </c>
      <c r="Q94" s="17"/>
    </row>
    <row r="95" spans="1:18" ht="33" customHeight="1">
      <c r="A95" s="5">
        <v>52</v>
      </c>
      <c r="B95" s="5" t="s">
        <v>841</v>
      </c>
      <c r="C95" s="34" t="s">
        <v>567</v>
      </c>
      <c r="D95" s="4" t="s">
        <v>5</v>
      </c>
      <c r="F95" s="17" t="str">
        <f>VLOOKUP(C95,[4]表1!$A$3:$C$74,3,0)</f>
        <v>湖南湘潭</v>
      </c>
      <c r="G95" s="35">
        <v>1945.05</v>
      </c>
      <c r="J95" s="17"/>
      <c r="M95" s="17" t="str">
        <f>VLOOKUP(C95,[3]退休人员!$D$4:$Z$620,23,0)</f>
        <v>正处</v>
      </c>
      <c r="N95" s="5" t="s">
        <v>17</v>
      </c>
      <c r="R95" s="5" t="s">
        <v>728</v>
      </c>
    </row>
    <row r="96" spans="1:18" ht="33" customHeight="1">
      <c r="A96" s="5">
        <v>53</v>
      </c>
      <c r="B96" s="5" t="s">
        <v>740</v>
      </c>
      <c r="C96" s="34" t="s">
        <v>546</v>
      </c>
      <c r="D96" s="4" t="s">
        <v>5</v>
      </c>
      <c r="F96" s="17" t="str">
        <f>VLOOKUP(C96,[4]表1!$A$3:$C$74,3,0)</f>
        <v>上海市</v>
      </c>
      <c r="G96" s="35">
        <v>1933.11</v>
      </c>
      <c r="J96" s="17"/>
      <c r="M96" s="17" t="str">
        <f>VLOOKUP(C96,[3]退休人员!$D$4:$Z$620,23,0)</f>
        <v>正处</v>
      </c>
      <c r="N96" s="5" t="s">
        <v>17</v>
      </c>
      <c r="R96" s="5" t="s">
        <v>728</v>
      </c>
    </row>
    <row r="97" spans="1:18" ht="33" customHeight="1">
      <c r="A97" s="5">
        <v>54</v>
      </c>
      <c r="B97" s="17" t="s">
        <v>588</v>
      </c>
      <c r="C97" s="18" t="s">
        <v>589</v>
      </c>
      <c r="D97" s="17" t="s">
        <v>5</v>
      </c>
      <c r="E97" s="17" t="s">
        <v>372</v>
      </c>
      <c r="F97" s="17"/>
      <c r="G97" s="17"/>
      <c r="H97" s="17"/>
      <c r="I97" s="17" t="s">
        <v>373</v>
      </c>
      <c r="J97" s="17"/>
      <c r="K97" s="17"/>
      <c r="L97" s="17"/>
      <c r="M97" s="17"/>
      <c r="N97" s="17" t="s">
        <v>192</v>
      </c>
      <c r="O97" s="17" t="s">
        <v>453</v>
      </c>
      <c r="P97" s="11" t="s">
        <v>192</v>
      </c>
      <c r="Q97" s="17"/>
      <c r="R97" s="5" t="s">
        <v>716</v>
      </c>
    </row>
    <row r="98" spans="1:18" ht="33" customHeight="1">
      <c r="B98" s="23" t="s">
        <v>670</v>
      </c>
      <c r="C98" s="24" t="s">
        <v>589</v>
      </c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3" t="s">
        <v>616</v>
      </c>
      <c r="O98" s="25"/>
      <c r="P98" s="25"/>
      <c r="Q98" s="27" t="s">
        <v>671</v>
      </c>
    </row>
    <row r="99" spans="1:18" ht="33" customHeight="1">
      <c r="A99" s="1">
        <v>55</v>
      </c>
      <c r="B99" s="12" t="s">
        <v>110</v>
      </c>
      <c r="C99" s="13" t="s">
        <v>111</v>
      </c>
      <c r="D99" s="1" t="s">
        <v>5</v>
      </c>
      <c r="E99" s="12" t="s">
        <v>6</v>
      </c>
      <c r="F99" s="12" t="s">
        <v>23</v>
      </c>
      <c r="G99" s="14">
        <v>1978.02</v>
      </c>
      <c r="H99" s="1"/>
      <c r="I99" s="1" t="s">
        <v>8</v>
      </c>
      <c r="J99" s="12" t="s">
        <v>842</v>
      </c>
      <c r="K99" s="12" t="s">
        <v>14</v>
      </c>
      <c r="L99" s="12" t="s">
        <v>112</v>
      </c>
      <c r="M99" s="12" t="s">
        <v>16</v>
      </c>
      <c r="N99" s="1" t="s">
        <v>33</v>
      </c>
      <c r="O99" s="1"/>
      <c r="P99" s="12" t="s">
        <v>770</v>
      </c>
      <c r="Q99" s="14" t="s">
        <v>771</v>
      </c>
      <c r="R99" s="5" t="s">
        <v>716</v>
      </c>
    </row>
    <row r="100" spans="1:18" ht="33" customHeight="1">
      <c r="A100" s="1"/>
      <c r="B100" s="12" t="s">
        <v>110</v>
      </c>
      <c r="C100" s="13" t="s">
        <v>111</v>
      </c>
      <c r="D100" s="1" t="s">
        <v>5</v>
      </c>
      <c r="E100" s="12" t="s">
        <v>6</v>
      </c>
      <c r="F100" s="12" t="s">
        <v>23</v>
      </c>
      <c r="G100" s="14">
        <v>1978.03</v>
      </c>
      <c r="H100" s="1"/>
      <c r="I100" s="1" t="s">
        <v>8</v>
      </c>
      <c r="J100" s="12" t="s">
        <v>843</v>
      </c>
      <c r="K100" s="12" t="s">
        <v>14</v>
      </c>
      <c r="L100" s="12" t="s">
        <v>112</v>
      </c>
      <c r="M100" s="12" t="s">
        <v>16</v>
      </c>
      <c r="N100" s="1" t="s">
        <v>33</v>
      </c>
      <c r="O100" s="1"/>
      <c r="P100" s="12" t="s">
        <v>70</v>
      </c>
      <c r="Q100" s="14" t="s">
        <v>772</v>
      </c>
    </row>
    <row r="101" spans="1:18" ht="33" customHeight="1">
      <c r="B101" s="17" t="s">
        <v>110</v>
      </c>
      <c r="C101" s="18" t="s">
        <v>111</v>
      </c>
      <c r="D101" s="17" t="s">
        <v>5</v>
      </c>
      <c r="E101" s="19" t="s">
        <v>372</v>
      </c>
      <c r="F101" s="19" t="s">
        <v>23</v>
      </c>
      <c r="G101" s="20">
        <v>1978.02</v>
      </c>
      <c r="H101" s="17"/>
      <c r="I101" s="17" t="s">
        <v>8</v>
      </c>
      <c r="J101" s="19" t="s">
        <v>14</v>
      </c>
      <c r="K101" s="19" t="s">
        <v>14</v>
      </c>
      <c r="L101" s="19" t="s">
        <v>112</v>
      </c>
      <c r="M101" s="19" t="s">
        <v>16</v>
      </c>
      <c r="N101" s="17" t="s">
        <v>33</v>
      </c>
      <c r="O101" s="17"/>
      <c r="P101" s="11" t="s">
        <v>462</v>
      </c>
      <c r="Q101" s="17"/>
    </row>
    <row r="102" spans="1:18" ht="33" customHeight="1">
      <c r="A102" s="1">
        <v>56</v>
      </c>
      <c r="B102" s="1" t="s">
        <v>84</v>
      </c>
      <c r="C102" s="2" t="s">
        <v>113</v>
      </c>
      <c r="D102" s="1" t="s">
        <v>5</v>
      </c>
      <c r="E102" s="1" t="s">
        <v>6</v>
      </c>
      <c r="F102" s="1" t="s">
        <v>114</v>
      </c>
      <c r="G102" s="1">
        <v>1923.01</v>
      </c>
      <c r="H102" s="1" t="s">
        <v>844</v>
      </c>
      <c r="I102" s="40" t="s">
        <v>845</v>
      </c>
      <c r="J102" s="40" t="s">
        <v>846</v>
      </c>
      <c r="K102" s="1"/>
      <c r="L102" s="1"/>
      <c r="M102" s="1" t="s">
        <v>847</v>
      </c>
      <c r="N102" s="1"/>
      <c r="O102" s="1"/>
      <c r="P102" s="11" t="s">
        <v>115</v>
      </c>
      <c r="Q102" s="1">
        <v>1985</v>
      </c>
      <c r="R102" s="5" t="s">
        <v>848</v>
      </c>
    </row>
    <row r="103" spans="1:18" ht="33" customHeight="1">
      <c r="A103" s="5">
        <v>57</v>
      </c>
      <c r="B103" s="5" t="s">
        <v>849</v>
      </c>
      <c r="C103" s="34" t="s">
        <v>544</v>
      </c>
      <c r="D103" s="4" t="s">
        <v>5</v>
      </c>
      <c r="E103" s="5" t="s">
        <v>850</v>
      </c>
      <c r="F103" s="17" t="str">
        <f>VLOOKUP(C103,[4]表1!$A$3:$C$74,3,0)</f>
        <v>湖南桂东</v>
      </c>
      <c r="G103" s="35">
        <v>1939.08</v>
      </c>
      <c r="J103" s="47" t="s">
        <v>24</v>
      </c>
      <c r="M103" s="17"/>
      <c r="N103" s="48" t="s">
        <v>545</v>
      </c>
      <c r="R103" s="5" t="s">
        <v>851</v>
      </c>
    </row>
    <row r="104" spans="1:18" ht="33" customHeight="1">
      <c r="A104" s="5">
        <v>58</v>
      </c>
      <c r="B104" s="17" t="s">
        <v>89</v>
      </c>
      <c r="C104" s="18" t="s">
        <v>493</v>
      </c>
      <c r="D104" s="17" t="s">
        <v>5</v>
      </c>
      <c r="E104" s="19" t="s">
        <v>372</v>
      </c>
      <c r="F104" s="19" t="s">
        <v>7</v>
      </c>
      <c r="G104" s="20">
        <v>1960.09</v>
      </c>
      <c r="H104" s="17"/>
      <c r="I104" s="17" t="s">
        <v>8</v>
      </c>
      <c r="J104" s="19" t="s">
        <v>24</v>
      </c>
      <c r="K104" s="19" t="s">
        <v>25</v>
      </c>
      <c r="L104" s="19" t="s">
        <v>93</v>
      </c>
      <c r="M104" s="19" t="s">
        <v>16</v>
      </c>
      <c r="N104" s="17"/>
      <c r="O104" s="17"/>
      <c r="P104" s="11" t="s">
        <v>462</v>
      </c>
      <c r="Q104" s="17"/>
      <c r="R104" s="5" t="s">
        <v>852</v>
      </c>
    </row>
    <row r="105" spans="1:18" ht="33" customHeight="1">
      <c r="A105" s="5">
        <v>59</v>
      </c>
      <c r="B105" s="15"/>
      <c r="C105" s="21" t="s">
        <v>436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 t="s">
        <v>853</v>
      </c>
      <c r="P105" s="6" t="s">
        <v>854</v>
      </c>
      <c r="Q105" s="15" t="s">
        <v>435</v>
      </c>
      <c r="R105" s="5" t="s">
        <v>855</v>
      </c>
    </row>
    <row r="106" spans="1:18" ht="33" customHeight="1">
      <c r="B106" s="15"/>
      <c r="C106" s="21" t="s">
        <v>436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 t="s">
        <v>853</v>
      </c>
      <c r="P106" s="6" t="s">
        <v>856</v>
      </c>
      <c r="Q106" s="15" t="s">
        <v>390</v>
      </c>
    </row>
    <row r="107" spans="1:18" ht="33" customHeight="1">
      <c r="B107" s="15"/>
      <c r="C107" s="21" t="s">
        <v>436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 t="s">
        <v>853</v>
      </c>
      <c r="P107" s="6" t="s">
        <v>857</v>
      </c>
      <c r="Q107" s="15"/>
    </row>
    <row r="108" spans="1:18" ht="33" customHeight="1">
      <c r="B108" s="17" t="s">
        <v>116</v>
      </c>
      <c r="C108" s="18" t="s">
        <v>436</v>
      </c>
      <c r="D108" s="17" t="s">
        <v>5</v>
      </c>
      <c r="E108" s="19" t="s">
        <v>372</v>
      </c>
      <c r="F108" s="19" t="s">
        <v>49</v>
      </c>
      <c r="G108" s="20">
        <v>1959.11</v>
      </c>
      <c r="H108" s="17"/>
      <c r="I108" s="17" t="s">
        <v>63</v>
      </c>
      <c r="J108" s="19" t="s">
        <v>24</v>
      </c>
      <c r="K108" s="19" t="s">
        <v>92</v>
      </c>
      <c r="L108" s="19" t="s">
        <v>481</v>
      </c>
      <c r="M108" s="19" t="s">
        <v>16</v>
      </c>
      <c r="N108" s="17" t="s">
        <v>17</v>
      </c>
      <c r="O108" s="17"/>
      <c r="P108" s="11" t="s">
        <v>702</v>
      </c>
      <c r="Q108" s="17"/>
    </row>
    <row r="109" spans="1:18" ht="33" customHeight="1">
      <c r="A109" s="1">
        <v>60</v>
      </c>
      <c r="B109" s="12" t="s">
        <v>116</v>
      </c>
      <c r="C109" s="13" t="s">
        <v>117</v>
      </c>
      <c r="D109" s="1" t="s">
        <v>5</v>
      </c>
      <c r="E109" s="12" t="s">
        <v>6</v>
      </c>
      <c r="F109" s="12" t="s">
        <v>118</v>
      </c>
      <c r="G109" s="14">
        <v>1964.02</v>
      </c>
      <c r="H109" s="1"/>
      <c r="I109" s="1" t="s">
        <v>63</v>
      </c>
      <c r="J109" s="12" t="s">
        <v>24</v>
      </c>
      <c r="K109" s="12" t="s">
        <v>25</v>
      </c>
      <c r="L109" s="12" t="s">
        <v>119</v>
      </c>
      <c r="M109" s="12" t="s">
        <v>16</v>
      </c>
      <c r="N109" s="1" t="s">
        <v>17</v>
      </c>
      <c r="O109" s="1"/>
      <c r="P109" s="12" t="s">
        <v>120</v>
      </c>
      <c r="Q109" s="14" t="s">
        <v>784</v>
      </c>
      <c r="R109" s="5" t="s">
        <v>695</v>
      </c>
    </row>
    <row r="110" spans="1:18" ht="33" customHeight="1">
      <c r="B110" s="15"/>
      <c r="C110" s="21" t="s">
        <v>117</v>
      </c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 t="s">
        <v>858</v>
      </c>
      <c r="P110" s="6" t="s">
        <v>859</v>
      </c>
      <c r="Q110" s="15" t="s">
        <v>432</v>
      </c>
    </row>
    <row r="111" spans="1:18" ht="33" customHeight="1">
      <c r="B111" s="15"/>
      <c r="C111" s="21" t="s">
        <v>117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 t="s">
        <v>858</v>
      </c>
      <c r="P111" s="6" t="s">
        <v>860</v>
      </c>
      <c r="Q111" s="15" t="s">
        <v>390</v>
      </c>
    </row>
    <row r="112" spans="1:18" ht="33" customHeight="1">
      <c r="B112" s="15"/>
      <c r="C112" s="21" t="s">
        <v>117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 t="s">
        <v>858</v>
      </c>
      <c r="P112" s="6" t="s">
        <v>861</v>
      </c>
      <c r="Q112" s="15" t="s">
        <v>432</v>
      </c>
    </row>
    <row r="113" spans="1:18" ht="33" customHeight="1">
      <c r="B113" s="15"/>
      <c r="C113" s="21" t="s">
        <v>117</v>
      </c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 t="s">
        <v>858</v>
      </c>
      <c r="P113" s="6" t="s">
        <v>862</v>
      </c>
      <c r="Q113" s="15" t="s">
        <v>863</v>
      </c>
    </row>
    <row r="114" spans="1:18" ht="33" customHeight="1">
      <c r="B114" s="17" t="s">
        <v>116</v>
      </c>
      <c r="C114" s="18" t="s">
        <v>117</v>
      </c>
      <c r="D114" s="17" t="s">
        <v>5</v>
      </c>
      <c r="E114" s="19" t="s">
        <v>372</v>
      </c>
      <c r="F114" s="19" t="s">
        <v>118</v>
      </c>
      <c r="G114" s="20">
        <v>1964.02</v>
      </c>
      <c r="H114" s="17"/>
      <c r="I114" s="17" t="s">
        <v>63</v>
      </c>
      <c r="J114" s="19" t="s">
        <v>24</v>
      </c>
      <c r="K114" s="19" t="s">
        <v>25</v>
      </c>
      <c r="L114" s="19" t="s">
        <v>119</v>
      </c>
      <c r="M114" s="19" t="s">
        <v>16</v>
      </c>
      <c r="N114" s="17" t="s">
        <v>17</v>
      </c>
      <c r="O114" s="17"/>
      <c r="P114" s="11" t="s">
        <v>715</v>
      </c>
      <c r="Q114" s="17"/>
    </row>
    <row r="115" spans="1:18" ht="33" customHeight="1">
      <c r="A115" s="5">
        <v>61</v>
      </c>
      <c r="B115" s="17" t="s">
        <v>47</v>
      </c>
      <c r="C115" s="18" t="s">
        <v>484</v>
      </c>
      <c r="D115" s="17" t="s">
        <v>5</v>
      </c>
      <c r="E115" s="19" t="s">
        <v>372</v>
      </c>
      <c r="F115" s="19" t="s">
        <v>81</v>
      </c>
      <c r="G115" s="20">
        <v>1966.12</v>
      </c>
      <c r="H115" s="17"/>
      <c r="I115" s="17" t="s">
        <v>8</v>
      </c>
      <c r="J115" s="19" t="s">
        <v>24</v>
      </c>
      <c r="K115" s="19" t="s">
        <v>25</v>
      </c>
      <c r="L115" s="19" t="s">
        <v>331</v>
      </c>
      <c r="M115" s="19" t="s">
        <v>16</v>
      </c>
      <c r="N115" s="17" t="s">
        <v>33</v>
      </c>
      <c r="O115" s="17"/>
      <c r="P115" s="11" t="s">
        <v>462</v>
      </c>
      <c r="Q115" s="17"/>
      <c r="R115" s="5" t="s">
        <v>716</v>
      </c>
    </row>
    <row r="116" spans="1:18" ht="33" customHeight="1">
      <c r="A116" s="1">
        <v>62</v>
      </c>
      <c r="B116" s="12" t="s">
        <v>864</v>
      </c>
      <c r="C116" s="13" t="s">
        <v>121</v>
      </c>
      <c r="D116" s="1" t="s">
        <v>5</v>
      </c>
      <c r="E116" s="12" t="s">
        <v>6</v>
      </c>
      <c r="F116" s="12" t="s">
        <v>122</v>
      </c>
      <c r="G116" s="14">
        <v>1972.08</v>
      </c>
      <c r="H116" s="1"/>
      <c r="I116" s="1" t="s">
        <v>8</v>
      </c>
      <c r="J116" s="12" t="s">
        <v>865</v>
      </c>
      <c r="K116" s="12" t="s">
        <v>14</v>
      </c>
      <c r="L116" s="12" t="s">
        <v>32</v>
      </c>
      <c r="M116" s="12" t="s">
        <v>16</v>
      </c>
      <c r="N116" s="1" t="s">
        <v>33</v>
      </c>
      <c r="O116" s="1"/>
      <c r="P116" s="12" t="s">
        <v>770</v>
      </c>
      <c r="Q116" s="14" t="s">
        <v>771</v>
      </c>
      <c r="R116" s="5" t="s">
        <v>716</v>
      </c>
    </row>
    <row r="117" spans="1:18" ht="33" customHeight="1">
      <c r="B117" s="17" t="s">
        <v>866</v>
      </c>
      <c r="C117" s="18" t="s">
        <v>121</v>
      </c>
      <c r="D117" s="17" t="s">
        <v>5</v>
      </c>
      <c r="E117" s="19" t="s">
        <v>372</v>
      </c>
      <c r="F117" s="19" t="s">
        <v>122</v>
      </c>
      <c r="G117" s="20">
        <v>1972.08</v>
      </c>
      <c r="H117" s="17"/>
      <c r="I117" s="17" t="s">
        <v>8</v>
      </c>
      <c r="J117" s="19" t="s">
        <v>14</v>
      </c>
      <c r="K117" s="19" t="s">
        <v>14</v>
      </c>
      <c r="L117" s="19" t="s">
        <v>32</v>
      </c>
      <c r="M117" s="19" t="s">
        <v>16</v>
      </c>
      <c r="N117" s="17" t="s">
        <v>33</v>
      </c>
      <c r="O117" s="17"/>
      <c r="P117" s="11" t="s">
        <v>462</v>
      </c>
      <c r="Q117" s="17"/>
    </row>
    <row r="118" spans="1:18" ht="33" customHeight="1">
      <c r="A118" s="5">
        <v>63</v>
      </c>
      <c r="B118" s="17" t="s">
        <v>200</v>
      </c>
      <c r="C118" s="18" t="s">
        <v>537</v>
      </c>
      <c r="D118" s="17" t="s">
        <v>29</v>
      </c>
      <c r="E118" s="19" t="s">
        <v>372</v>
      </c>
      <c r="F118" s="19" t="s">
        <v>49</v>
      </c>
      <c r="G118" s="20">
        <v>1961.12</v>
      </c>
      <c r="H118" s="17"/>
      <c r="I118" s="17"/>
      <c r="J118" s="19" t="s">
        <v>24</v>
      </c>
      <c r="K118" s="19" t="s">
        <v>92</v>
      </c>
      <c r="L118" s="19" t="s">
        <v>202</v>
      </c>
      <c r="M118" s="19" t="s">
        <v>16</v>
      </c>
      <c r="N118" s="17"/>
      <c r="O118" s="17"/>
      <c r="P118" s="11" t="s">
        <v>462</v>
      </c>
      <c r="Q118" s="17"/>
      <c r="R118" s="5" t="s">
        <v>867</v>
      </c>
    </row>
    <row r="119" spans="1:18" ht="33" customHeight="1">
      <c r="A119" s="5">
        <v>64</v>
      </c>
      <c r="B119" s="5" t="s">
        <v>868</v>
      </c>
      <c r="C119" s="34" t="s">
        <v>569</v>
      </c>
      <c r="D119" s="4" t="s">
        <v>5</v>
      </c>
      <c r="F119" s="17" t="str">
        <f>VLOOKUP(C119,[4]表1!$A$3:$C$74,3,0)</f>
        <v>河北宁晋</v>
      </c>
      <c r="G119" s="35">
        <v>1945.11</v>
      </c>
      <c r="J119" s="17"/>
      <c r="M119" s="17" t="str">
        <f>VLOOKUP(C119,[3]退休人员!$D$4:$Z$620,23,0)</f>
        <v xml:space="preserve"> 教授</v>
      </c>
      <c r="N119" s="48" t="s">
        <v>545</v>
      </c>
      <c r="R119" s="5" t="s">
        <v>805</v>
      </c>
    </row>
    <row r="120" spans="1:18" ht="33" customHeight="1">
      <c r="A120" s="1">
        <v>65</v>
      </c>
      <c r="B120" s="12" t="s">
        <v>123</v>
      </c>
      <c r="C120" s="13" t="s">
        <v>124</v>
      </c>
      <c r="D120" s="12" t="s">
        <v>5</v>
      </c>
      <c r="E120" s="12" t="s">
        <v>6</v>
      </c>
      <c r="F120" s="12" t="s">
        <v>30</v>
      </c>
      <c r="G120" s="14">
        <v>1973.06</v>
      </c>
      <c r="H120" s="12"/>
      <c r="I120" s="1" t="s">
        <v>8</v>
      </c>
      <c r="J120" s="12" t="s">
        <v>869</v>
      </c>
      <c r="K120" s="12" t="s">
        <v>14</v>
      </c>
      <c r="L120" s="12" t="s">
        <v>125</v>
      </c>
      <c r="M120" s="12" t="s">
        <v>42</v>
      </c>
      <c r="N120" s="12" t="s">
        <v>33</v>
      </c>
      <c r="O120" s="12"/>
      <c r="P120" s="30" t="s">
        <v>43</v>
      </c>
      <c r="Q120" s="14" t="s">
        <v>719</v>
      </c>
      <c r="R120" s="5" t="s">
        <v>716</v>
      </c>
    </row>
    <row r="121" spans="1:18" ht="33" customHeight="1">
      <c r="A121" s="1">
        <v>66</v>
      </c>
      <c r="B121" s="12" t="s">
        <v>870</v>
      </c>
      <c r="C121" s="13" t="s">
        <v>126</v>
      </c>
      <c r="D121" s="1" t="s">
        <v>5</v>
      </c>
      <c r="E121" s="12" t="s">
        <v>6</v>
      </c>
      <c r="F121" s="12" t="s">
        <v>127</v>
      </c>
      <c r="G121" s="14">
        <v>1979.11</v>
      </c>
      <c r="H121" s="1"/>
      <c r="I121" s="1" t="s">
        <v>8</v>
      </c>
      <c r="J121" s="12" t="s">
        <v>869</v>
      </c>
      <c r="K121" s="12" t="s">
        <v>14</v>
      </c>
      <c r="L121" s="12" t="s">
        <v>128</v>
      </c>
      <c r="M121" s="12" t="s">
        <v>16</v>
      </c>
      <c r="N121" s="1" t="s">
        <v>17</v>
      </c>
      <c r="O121" s="1"/>
      <c r="P121" s="12" t="s">
        <v>46</v>
      </c>
      <c r="Q121" s="14" t="s">
        <v>727</v>
      </c>
      <c r="R121" s="5" t="s">
        <v>695</v>
      </c>
    </row>
    <row r="122" spans="1:18" ht="33" customHeight="1">
      <c r="C122" s="49" t="s">
        <v>126</v>
      </c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 t="s">
        <v>453</v>
      </c>
      <c r="P122" s="51" t="s">
        <v>455</v>
      </c>
      <c r="Q122" s="50">
        <v>2011</v>
      </c>
    </row>
    <row r="123" spans="1:18" ht="33" customHeight="1">
      <c r="B123" s="17" t="s">
        <v>871</v>
      </c>
      <c r="C123" s="18" t="s">
        <v>126</v>
      </c>
      <c r="D123" s="17" t="s">
        <v>5</v>
      </c>
      <c r="E123" s="19" t="s">
        <v>372</v>
      </c>
      <c r="F123" s="19" t="s">
        <v>127</v>
      </c>
      <c r="G123" s="20">
        <v>1979.11</v>
      </c>
      <c r="H123" s="17"/>
      <c r="I123" s="17" t="s">
        <v>8</v>
      </c>
      <c r="J123" s="19" t="s">
        <v>14</v>
      </c>
      <c r="K123" s="19" t="s">
        <v>14</v>
      </c>
      <c r="L123" s="19" t="s">
        <v>128</v>
      </c>
      <c r="M123" s="19" t="s">
        <v>16</v>
      </c>
      <c r="N123" s="17" t="s">
        <v>17</v>
      </c>
      <c r="O123" s="17"/>
      <c r="P123" s="17" t="s">
        <v>462</v>
      </c>
      <c r="Q123" s="17"/>
    </row>
    <row r="124" spans="1:18" ht="33" customHeight="1">
      <c r="A124" s="1">
        <v>67</v>
      </c>
      <c r="B124" s="1" t="s">
        <v>129</v>
      </c>
      <c r="C124" s="2" t="s">
        <v>130</v>
      </c>
      <c r="D124" s="10" t="s">
        <v>29</v>
      </c>
      <c r="E124" s="10" t="s">
        <v>6</v>
      </c>
      <c r="F124" s="1" t="s">
        <v>131</v>
      </c>
      <c r="G124" s="1">
        <v>1934.12</v>
      </c>
      <c r="H124" s="1"/>
      <c r="I124" s="1" t="s">
        <v>872</v>
      </c>
      <c r="J124" s="40" t="s">
        <v>873</v>
      </c>
      <c r="K124" s="1"/>
      <c r="L124" s="1"/>
      <c r="M124" s="1" t="s">
        <v>874</v>
      </c>
      <c r="N124" s="1"/>
      <c r="O124" s="1"/>
      <c r="P124" s="11" t="s">
        <v>51</v>
      </c>
      <c r="Q124" s="1">
        <v>1985</v>
      </c>
      <c r="R124" s="5" t="s">
        <v>875</v>
      </c>
    </row>
    <row r="125" spans="1:18" ht="33" customHeight="1">
      <c r="A125" s="1">
        <v>68</v>
      </c>
      <c r="B125" s="12" t="s">
        <v>27</v>
      </c>
      <c r="C125" s="13" t="s">
        <v>132</v>
      </c>
      <c r="D125" s="1" t="s">
        <v>5</v>
      </c>
      <c r="E125" s="12" t="s">
        <v>133</v>
      </c>
      <c r="F125" s="12" t="s">
        <v>134</v>
      </c>
      <c r="G125" s="14">
        <v>1956.12</v>
      </c>
      <c r="H125" s="1"/>
      <c r="I125" s="1"/>
      <c r="J125" s="12" t="s">
        <v>24</v>
      </c>
      <c r="K125" s="12" t="s">
        <v>92</v>
      </c>
      <c r="L125" s="12" t="s">
        <v>135</v>
      </c>
      <c r="M125" s="12" t="s">
        <v>16</v>
      </c>
      <c r="N125" s="1"/>
      <c r="O125" s="1"/>
      <c r="P125" s="28" t="s">
        <v>56</v>
      </c>
      <c r="Q125" s="14" t="s">
        <v>876</v>
      </c>
      <c r="R125" s="5" t="s">
        <v>877</v>
      </c>
    </row>
    <row r="126" spans="1:18" ht="33" customHeight="1">
      <c r="B126" s="17" t="s">
        <v>27</v>
      </c>
      <c r="C126" s="18" t="s">
        <v>132</v>
      </c>
      <c r="D126" s="17" t="s">
        <v>5</v>
      </c>
      <c r="E126" s="19" t="s">
        <v>133</v>
      </c>
      <c r="F126" s="19" t="s">
        <v>134</v>
      </c>
      <c r="G126" s="20">
        <v>1956.12</v>
      </c>
      <c r="H126" s="17"/>
      <c r="I126" s="17"/>
      <c r="J126" s="19" t="s">
        <v>24</v>
      </c>
      <c r="K126" s="19" t="s">
        <v>92</v>
      </c>
      <c r="L126" s="19" t="s">
        <v>135</v>
      </c>
      <c r="M126" s="19" t="s">
        <v>16</v>
      </c>
      <c r="N126" s="17"/>
      <c r="O126" s="17"/>
      <c r="P126" s="11" t="s">
        <v>462</v>
      </c>
      <c r="Q126" s="17"/>
    </row>
    <row r="127" spans="1:18" ht="33" customHeight="1">
      <c r="A127" s="5">
        <v>69</v>
      </c>
      <c r="B127" s="17" t="s">
        <v>588</v>
      </c>
      <c r="C127" s="18" t="s">
        <v>591</v>
      </c>
      <c r="D127" s="17" t="s">
        <v>5</v>
      </c>
      <c r="E127" s="17" t="s">
        <v>372</v>
      </c>
      <c r="F127" s="17"/>
      <c r="G127" s="17"/>
      <c r="H127" s="17"/>
      <c r="I127" s="17" t="s">
        <v>373</v>
      </c>
      <c r="J127" s="17"/>
      <c r="K127" s="17"/>
      <c r="L127" s="17"/>
      <c r="M127" s="17"/>
      <c r="N127" s="17" t="s">
        <v>192</v>
      </c>
      <c r="O127" s="17" t="s">
        <v>453</v>
      </c>
      <c r="P127" s="11" t="s">
        <v>192</v>
      </c>
      <c r="Q127" s="52" t="s">
        <v>592</v>
      </c>
      <c r="R127" s="5" t="s">
        <v>716</v>
      </c>
    </row>
    <row r="128" spans="1:18" ht="33" customHeight="1">
      <c r="B128" s="23" t="s">
        <v>668</v>
      </c>
      <c r="C128" s="24" t="s">
        <v>591</v>
      </c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3" t="s">
        <v>616</v>
      </c>
      <c r="O128" s="25"/>
      <c r="P128" s="25"/>
      <c r="Q128" s="27" t="s">
        <v>878</v>
      </c>
    </row>
    <row r="129" spans="1:18" ht="33" customHeight="1">
      <c r="A129" s="5">
        <v>70</v>
      </c>
      <c r="B129" s="31" t="s">
        <v>879</v>
      </c>
      <c r="C129" s="31" t="s">
        <v>576</v>
      </c>
      <c r="D129" s="34" t="s">
        <v>5</v>
      </c>
      <c r="E129" s="31" t="s">
        <v>880</v>
      </c>
      <c r="F129" s="17" t="str">
        <f>VLOOKUP(C129,[4]表1!$A$3:$C$74,3,0)</f>
        <v>湖南省邵东</v>
      </c>
      <c r="G129" s="33">
        <v>1948.06</v>
      </c>
      <c r="J129" s="17" t="str">
        <f>VLOOKUP(C129,[2]历年退休人员!$F$3:$R$255,13,0)</f>
        <v>本科</v>
      </c>
      <c r="M129" s="17" t="str">
        <f>VLOOKUP(C129,[3]退休人员!$D$4:$Z$620,23,0)</f>
        <v>正处</v>
      </c>
      <c r="N129" s="31" t="s">
        <v>881</v>
      </c>
      <c r="R129" s="5" t="s">
        <v>882</v>
      </c>
    </row>
    <row r="130" spans="1:18" ht="33" customHeight="1">
      <c r="A130" s="1">
        <v>71</v>
      </c>
      <c r="B130" s="12" t="s">
        <v>136</v>
      </c>
      <c r="C130" s="13" t="s">
        <v>137</v>
      </c>
      <c r="D130" s="1" t="s">
        <v>5</v>
      </c>
      <c r="E130" s="12" t="s">
        <v>6</v>
      </c>
      <c r="F130" s="12" t="s">
        <v>138</v>
      </c>
      <c r="G130" s="14">
        <v>1959.08</v>
      </c>
      <c r="H130" s="1"/>
      <c r="I130" s="1" t="s">
        <v>8</v>
      </c>
      <c r="J130" s="12" t="s">
        <v>883</v>
      </c>
      <c r="K130" s="12" t="s">
        <v>14</v>
      </c>
      <c r="L130" s="12" t="s">
        <v>139</v>
      </c>
      <c r="M130" s="12" t="s">
        <v>16</v>
      </c>
      <c r="N130" s="1" t="s">
        <v>33</v>
      </c>
      <c r="O130" s="1"/>
      <c r="P130" s="12" t="s">
        <v>56</v>
      </c>
      <c r="Q130" s="14" t="s">
        <v>884</v>
      </c>
      <c r="R130" s="5" t="s">
        <v>716</v>
      </c>
    </row>
    <row r="131" spans="1:18" ht="33" customHeight="1">
      <c r="B131" s="17" t="s">
        <v>136</v>
      </c>
      <c r="C131" s="18" t="s">
        <v>137</v>
      </c>
      <c r="D131" s="17" t="s">
        <v>5</v>
      </c>
      <c r="E131" s="19" t="s">
        <v>372</v>
      </c>
      <c r="F131" s="19" t="s">
        <v>138</v>
      </c>
      <c r="G131" s="20">
        <v>1959.08</v>
      </c>
      <c r="H131" s="17"/>
      <c r="I131" s="17" t="s">
        <v>8</v>
      </c>
      <c r="J131" s="19" t="s">
        <v>14</v>
      </c>
      <c r="K131" s="19" t="s">
        <v>14</v>
      </c>
      <c r="L131" s="19" t="s">
        <v>139</v>
      </c>
      <c r="M131" s="19" t="s">
        <v>16</v>
      </c>
      <c r="N131" s="17" t="s">
        <v>885</v>
      </c>
      <c r="O131" s="17"/>
      <c r="P131" s="11" t="s">
        <v>462</v>
      </c>
      <c r="Q131" s="17"/>
    </row>
    <row r="132" spans="1:18" ht="33" customHeight="1">
      <c r="A132" s="1">
        <v>72</v>
      </c>
      <c r="B132" s="1"/>
      <c r="C132" s="2" t="s">
        <v>368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1" t="s">
        <v>56</v>
      </c>
      <c r="Q132" s="1" t="s">
        <v>369</v>
      </c>
      <c r="R132" s="5" t="s">
        <v>886</v>
      </c>
    </row>
    <row r="133" spans="1:18" ht="33" customHeight="1">
      <c r="A133" s="5">
        <v>73</v>
      </c>
      <c r="B133" s="17" t="s">
        <v>27</v>
      </c>
      <c r="C133" s="18" t="s">
        <v>511</v>
      </c>
      <c r="D133" s="17" t="s">
        <v>5</v>
      </c>
      <c r="E133" s="19" t="s">
        <v>512</v>
      </c>
      <c r="F133" s="19" t="s">
        <v>513</v>
      </c>
      <c r="G133" s="20">
        <v>1969.07</v>
      </c>
      <c r="H133" s="17"/>
      <c r="I133" s="17" t="s">
        <v>8</v>
      </c>
      <c r="J133" s="19" t="s">
        <v>14</v>
      </c>
      <c r="K133" s="19" t="s">
        <v>14</v>
      </c>
      <c r="L133" s="19" t="s">
        <v>514</v>
      </c>
      <c r="M133" s="19" t="s">
        <v>16</v>
      </c>
      <c r="N133" s="17"/>
      <c r="O133" s="17"/>
      <c r="P133" s="11" t="s">
        <v>462</v>
      </c>
      <c r="Q133" s="17"/>
      <c r="R133" s="5" t="s">
        <v>887</v>
      </c>
    </row>
    <row r="134" spans="1:18" ht="33" customHeight="1">
      <c r="A134" s="5">
        <v>74</v>
      </c>
      <c r="B134" s="17" t="s">
        <v>161</v>
      </c>
      <c r="C134" s="18" t="s">
        <v>483</v>
      </c>
      <c r="D134" s="17" t="s">
        <v>5</v>
      </c>
      <c r="E134" s="19" t="s">
        <v>372</v>
      </c>
      <c r="F134" s="19" t="s">
        <v>40</v>
      </c>
      <c r="G134" s="20">
        <v>1965.08</v>
      </c>
      <c r="H134" s="17"/>
      <c r="I134" s="17" t="s">
        <v>8</v>
      </c>
      <c r="J134" s="19" t="s">
        <v>25</v>
      </c>
      <c r="K134" s="19" t="s">
        <v>25</v>
      </c>
      <c r="L134" s="19" t="s">
        <v>50</v>
      </c>
      <c r="M134" s="19" t="s">
        <v>16</v>
      </c>
      <c r="N134" s="17" t="s">
        <v>17</v>
      </c>
      <c r="O134" s="17"/>
      <c r="P134" s="11" t="s">
        <v>715</v>
      </c>
      <c r="Q134" s="17"/>
      <c r="R134" s="5" t="s">
        <v>695</v>
      </c>
    </row>
    <row r="135" spans="1:18" ht="33" customHeight="1">
      <c r="A135" s="5">
        <v>75</v>
      </c>
      <c r="B135" s="5" t="s">
        <v>818</v>
      </c>
      <c r="C135" s="34" t="s">
        <v>549</v>
      </c>
      <c r="D135" s="4" t="s">
        <v>5</v>
      </c>
      <c r="F135" s="17" t="str">
        <f>VLOOKUP(C135,[4]表1!$A$3:$C$74,3,0)</f>
        <v>湖南湘潭</v>
      </c>
      <c r="G135" s="35">
        <v>1939.05</v>
      </c>
      <c r="J135" s="17"/>
      <c r="M135" s="17" t="str">
        <f>VLOOKUP(C135,[3]退休人员!$D$4:$Z$620,23,0)</f>
        <v>正处</v>
      </c>
      <c r="N135" s="5" t="s">
        <v>17</v>
      </c>
      <c r="R135" s="5" t="s">
        <v>728</v>
      </c>
    </row>
    <row r="136" spans="1:18" ht="33" customHeight="1">
      <c r="A136" s="5">
        <v>76</v>
      </c>
      <c r="B136" s="5" t="s">
        <v>818</v>
      </c>
      <c r="C136" s="34" t="s">
        <v>550</v>
      </c>
      <c r="D136" s="4" t="s">
        <v>5</v>
      </c>
      <c r="F136" s="17" t="str">
        <f>VLOOKUP(C136,[4]表1!$A$3:$C$74,3,0)</f>
        <v>云南昆明</v>
      </c>
      <c r="G136" s="35">
        <v>1933.05</v>
      </c>
      <c r="J136" s="17"/>
      <c r="M136" s="17" t="str">
        <f>VLOOKUP(C136,[3]退休人员!$D$4:$Z$620,23,0)</f>
        <v>正处</v>
      </c>
      <c r="N136" s="5" t="s">
        <v>17</v>
      </c>
      <c r="R136" s="5" t="s">
        <v>728</v>
      </c>
    </row>
    <row r="137" spans="1:18" ht="33" customHeight="1">
      <c r="A137" s="1">
        <v>77</v>
      </c>
      <c r="B137" s="12" t="s">
        <v>888</v>
      </c>
      <c r="C137" s="13" t="s">
        <v>140</v>
      </c>
      <c r="D137" s="12" t="s">
        <v>5</v>
      </c>
      <c r="E137" s="12" t="s">
        <v>6</v>
      </c>
      <c r="F137" s="12" t="s">
        <v>141</v>
      </c>
      <c r="G137" s="14">
        <v>1963.07</v>
      </c>
      <c r="H137" s="12"/>
      <c r="I137" s="1" t="s">
        <v>63</v>
      </c>
      <c r="J137" s="12" t="s">
        <v>889</v>
      </c>
      <c r="K137" s="12" t="s">
        <v>14</v>
      </c>
      <c r="L137" s="12" t="s">
        <v>142</v>
      </c>
      <c r="M137" s="12" t="s">
        <v>42</v>
      </c>
      <c r="N137" s="12" t="s">
        <v>17</v>
      </c>
      <c r="O137" s="12"/>
      <c r="P137" s="12" t="s">
        <v>56</v>
      </c>
      <c r="Q137" s="14" t="s">
        <v>890</v>
      </c>
      <c r="R137" s="5" t="s">
        <v>891</v>
      </c>
    </row>
    <row r="138" spans="1:18" ht="33" customHeight="1">
      <c r="A138" s="1"/>
      <c r="B138" s="12" t="s">
        <v>888</v>
      </c>
      <c r="C138" s="13" t="s">
        <v>140</v>
      </c>
      <c r="D138" s="12" t="s">
        <v>5</v>
      </c>
      <c r="E138" s="12" t="s">
        <v>6</v>
      </c>
      <c r="F138" s="12" t="s">
        <v>141</v>
      </c>
      <c r="G138" s="14">
        <v>1963.08</v>
      </c>
      <c r="H138" s="12"/>
      <c r="I138" s="1" t="s">
        <v>63</v>
      </c>
      <c r="J138" s="12" t="s">
        <v>889</v>
      </c>
      <c r="K138" s="12" t="s">
        <v>14</v>
      </c>
      <c r="L138" s="12" t="s">
        <v>142</v>
      </c>
      <c r="M138" s="12" t="s">
        <v>42</v>
      </c>
      <c r="N138" s="12" t="s">
        <v>17</v>
      </c>
      <c r="O138" s="12"/>
      <c r="P138" s="30" t="s">
        <v>75</v>
      </c>
      <c r="Q138" s="53" t="s">
        <v>892</v>
      </c>
    </row>
    <row r="139" spans="1:18" ht="33" customHeight="1">
      <c r="B139" s="15"/>
      <c r="C139" s="21" t="s">
        <v>431</v>
      </c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 t="s">
        <v>893</v>
      </c>
      <c r="P139" s="6" t="s">
        <v>894</v>
      </c>
      <c r="Q139" s="15" t="s">
        <v>895</v>
      </c>
      <c r="R139" s="5" t="s">
        <v>896</v>
      </c>
    </row>
    <row r="140" spans="1:18" ht="33" customHeight="1">
      <c r="B140" s="15"/>
      <c r="C140" s="21" t="s">
        <v>431</v>
      </c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 t="s">
        <v>897</v>
      </c>
      <c r="P140" s="6" t="s">
        <v>898</v>
      </c>
      <c r="Q140" s="15" t="s">
        <v>899</v>
      </c>
    </row>
    <row r="141" spans="1:18" ht="33" customHeight="1">
      <c r="B141" s="17" t="s">
        <v>116</v>
      </c>
      <c r="C141" s="18" t="s">
        <v>431</v>
      </c>
      <c r="D141" s="17" t="s">
        <v>5</v>
      </c>
      <c r="E141" s="19" t="s">
        <v>372</v>
      </c>
      <c r="F141" s="19" t="s">
        <v>36</v>
      </c>
      <c r="G141" s="20">
        <v>1957.12</v>
      </c>
      <c r="H141" s="17"/>
      <c r="I141" s="17" t="s">
        <v>8</v>
      </c>
      <c r="J141" s="19" t="s">
        <v>24</v>
      </c>
      <c r="K141" s="19" t="s">
        <v>92</v>
      </c>
      <c r="L141" s="19" t="s">
        <v>482</v>
      </c>
      <c r="M141" s="19" t="s">
        <v>16</v>
      </c>
      <c r="N141" s="17" t="s">
        <v>17</v>
      </c>
      <c r="O141" s="17"/>
      <c r="P141" s="11" t="s">
        <v>715</v>
      </c>
      <c r="Q141" s="17"/>
    </row>
    <row r="142" spans="1:18" ht="33" customHeight="1">
      <c r="A142" s="5">
        <v>78</v>
      </c>
      <c r="B142" s="15"/>
      <c r="C142" s="21" t="s">
        <v>900</v>
      </c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 t="s">
        <v>768</v>
      </c>
      <c r="P142" s="6" t="s">
        <v>769</v>
      </c>
      <c r="Q142" s="15" t="s">
        <v>432</v>
      </c>
      <c r="R142" s="5" t="s">
        <v>716</v>
      </c>
    </row>
    <row r="143" spans="1:18" ht="33" customHeight="1">
      <c r="B143" s="15"/>
      <c r="C143" s="21" t="s">
        <v>900</v>
      </c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 t="s">
        <v>768</v>
      </c>
      <c r="P143" s="6" t="s">
        <v>901</v>
      </c>
      <c r="Q143" s="15" t="s">
        <v>438</v>
      </c>
    </row>
    <row r="144" spans="1:18" ht="33" customHeight="1">
      <c r="B144" s="17" t="s">
        <v>866</v>
      </c>
      <c r="C144" s="18" t="s">
        <v>477</v>
      </c>
      <c r="D144" s="17" t="s">
        <v>5</v>
      </c>
      <c r="E144" s="19" t="s">
        <v>372</v>
      </c>
      <c r="F144" s="19" t="s">
        <v>7</v>
      </c>
      <c r="G144" s="20">
        <v>1967.08</v>
      </c>
      <c r="H144" s="17"/>
      <c r="I144" s="17" t="s">
        <v>8</v>
      </c>
      <c r="J144" s="19" t="s">
        <v>14</v>
      </c>
      <c r="K144" s="19" t="s">
        <v>14</v>
      </c>
      <c r="L144" s="19" t="s">
        <v>388</v>
      </c>
      <c r="M144" s="19" t="s">
        <v>16</v>
      </c>
      <c r="N144" s="17" t="s">
        <v>33</v>
      </c>
      <c r="O144" s="17"/>
      <c r="P144" s="11" t="s">
        <v>462</v>
      </c>
      <c r="Q144" s="17"/>
    </row>
    <row r="145" spans="1:18" ht="33" customHeight="1">
      <c r="A145" s="5">
        <v>79</v>
      </c>
      <c r="B145" s="17" t="s">
        <v>3</v>
      </c>
      <c r="C145" s="18" t="s">
        <v>467</v>
      </c>
      <c r="D145" s="17" t="s">
        <v>5</v>
      </c>
      <c r="E145" s="19" t="s">
        <v>372</v>
      </c>
      <c r="F145" s="19" t="s">
        <v>148</v>
      </c>
      <c r="G145" s="20">
        <v>1969.12</v>
      </c>
      <c r="H145" s="17"/>
      <c r="I145" s="17" t="s">
        <v>8</v>
      </c>
      <c r="J145" s="19" t="s">
        <v>14</v>
      </c>
      <c r="K145" s="19" t="s">
        <v>14</v>
      </c>
      <c r="L145" s="19" t="s">
        <v>468</v>
      </c>
      <c r="M145" s="19" t="s">
        <v>16</v>
      </c>
      <c r="N145" s="17" t="s">
        <v>192</v>
      </c>
      <c r="O145" s="17"/>
      <c r="P145" s="11" t="s">
        <v>715</v>
      </c>
      <c r="Q145" s="17"/>
      <c r="R145" s="5" t="s">
        <v>695</v>
      </c>
    </row>
    <row r="146" spans="1:18" ht="33" customHeight="1">
      <c r="B146" s="23" t="s">
        <v>615</v>
      </c>
      <c r="C146" s="24" t="s">
        <v>467</v>
      </c>
      <c r="D146" s="23" t="s">
        <v>5</v>
      </c>
      <c r="E146" s="23" t="s">
        <v>6</v>
      </c>
      <c r="F146" s="23" t="s">
        <v>148</v>
      </c>
      <c r="G146" s="25">
        <v>1969.12</v>
      </c>
      <c r="H146" s="25"/>
      <c r="I146" s="23" t="s">
        <v>902</v>
      </c>
      <c r="J146" s="23" t="s">
        <v>374</v>
      </c>
      <c r="K146" s="23" t="s">
        <v>644</v>
      </c>
      <c r="L146" s="25"/>
      <c r="M146" s="23" t="s">
        <v>16</v>
      </c>
      <c r="N146" s="23" t="s">
        <v>903</v>
      </c>
      <c r="O146" s="25"/>
      <c r="P146" s="23" t="s">
        <v>642</v>
      </c>
      <c r="Q146" s="25"/>
    </row>
    <row r="147" spans="1:18" ht="33" customHeight="1">
      <c r="A147" s="5">
        <v>80</v>
      </c>
      <c r="B147" s="6" t="s">
        <v>47</v>
      </c>
      <c r="C147" s="7" t="s">
        <v>379</v>
      </c>
      <c r="D147" s="6" t="s">
        <v>29</v>
      </c>
      <c r="E147" s="6" t="s">
        <v>372</v>
      </c>
      <c r="F147" s="6" t="s">
        <v>30</v>
      </c>
      <c r="G147" s="8" t="s">
        <v>904</v>
      </c>
      <c r="H147" s="6"/>
      <c r="I147" s="6" t="s">
        <v>380</v>
      </c>
      <c r="J147" s="6" t="s">
        <v>24</v>
      </c>
      <c r="K147" s="6" t="s">
        <v>25</v>
      </c>
      <c r="L147" s="6" t="s">
        <v>381</v>
      </c>
      <c r="M147" s="6" t="s">
        <v>16</v>
      </c>
      <c r="N147" s="6" t="s">
        <v>382</v>
      </c>
      <c r="O147" s="6" t="s">
        <v>383</v>
      </c>
      <c r="P147" s="6" t="s">
        <v>384</v>
      </c>
      <c r="Q147" s="6" t="s">
        <v>385</v>
      </c>
      <c r="R147" s="5" t="s">
        <v>758</v>
      </c>
    </row>
    <row r="148" spans="1:18" ht="33" customHeight="1">
      <c r="B148" s="17" t="s">
        <v>47</v>
      </c>
      <c r="C148" s="18" t="s">
        <v>379</v>
      </c>
      <c r="D148" s="17" t="s">
        <v>29</v>
      </c>
      <c r="E148" s="19" t="s">
        <v>372</v>
      </c>
      <c r="F148" s="19" t="s">
        <v>30</v>
      </c>
      <c r="G148" s="20">
        <v>1961.11</v>
      </c>
      <c r="H148" s="17"/>
      <c r="I148" s="17"/>
      <c r="J148" s="19" t="s">
        <v>24</v>
      </c>
      <c r="K148" s="19" t="s">
        <v>25</v>
      </c>
      <c r="L148" s="19" t="s">
        <v>375</v>
      </c>
      <c r="M148" s="19" t="s">
        <v>16</v>
      </c>
      <c r="N148" s="17"/>
      <c r="O148" s="17"/>
      <c r="P148" s="11" t="s">
        <v>462</v>
      </c>
      <c r="Q148" s="17"/>
    </row>
    <row r="149" spans="1:18" ht="33" customHeight="1">
      <c r="A149" s="1">
        <v>81</v>
      </c>
      <c r="B149" s="1" t="s">
        <v>905</v>
      </c>
      <c r="C149" s="2" t="s">
        <v>143</v>
      </c>
      <c r="D149" s="10" t="s">
        <v>5</v>
      </c>
      <c r="E149" s="10" t="s">
        <v>6</v>
      </c>
      <c r="F149" s="1" t="s">
        <v>906</v>
      </c>
      <c r="G149" s="1">
        <v>1953.08</v>
      </c>
      <c r="H149" s="1"/>
      <c r="I149" s="1"/>
      <c r="J149" s="46" t="s">
        <v>24</v>
      </c>
      <c r="K149" s="1"/>
      <c r="L149" s="1"/>
      <c r="M149" s="1" t="s">
        <v>907</v>
      </c>
      <c r="N149" s="1"/>
      <c r="O149" s="1"/>
      <c r="P149" s="11" t="s">
        <v>144</v>
      </c>
      <c r="Q149" s="1" t="s">
        <v>145</v>
      </c>
      <c r="R149" s="5" t="s">
        <v>908</v>
      </c>
    </row>
    <row r="150" spans="1:18" ht="33" customHeight="1">
      <c r="A150" s="5">
        <v>82</v>
      </c>
      <c r="B150" s="43" t="s">
        <v>909</v>
      </c>
      <c r="C150" s="31" t="s">
        <v>910</v>
      </c>
      <c r="D150" s="43" t="s">
        <v>5</v>
      </c>
      <c r="E150" s="31" t="s">
        <v>911</v>
      </c>
      <c r="F150" s="17" t="str">
        <f>VLOOKUP(C150,[2]历年退休人员!$F$3:$J$255,5,0)</f>
        <v>湖南省常德</v>
      </c>
      <c r="G150" s="35">
        <v>1954.1</v>
      </c>
      <c r="J150" s="17" t="str">
        <f>VLOOKUP(C150,[2]历年退休人员!$F$3:$R$255,13,0)</f>
        <v>本科</v>
      </c>
      <c r="M150" s="17" t="str">
        <f>VLOOKUP(C150,[3]退休人员!$D$4:$Z$620,23,0)</f>
        <v>管理岗位四级（副厅）</v>
      </c>
      <c r="N150" s="31" t="s">
        <v>912</v>
      </c>
      <c r="R150" s="5" t="s">
        <v>913</v>
      </c>
    </row>
    <row r="151" spans="1:18" ht="33" customHeight="1">
      <c r="B151" s="17" t="s">
        <v>588</v>
      </c>
      <c r="C151" s="41" t="s">
        <v>595</v>
      </c>
      <c r="D151" s="17" t="s">
        <v>5</v>
      </c>
      <c r="E151" s="17" t="s">
        <v>372</v>
      </c>
      <c r="F151" s="17"/>
      <c r="G151" s="17"/>
      <c r="H151" s="17"/>
      <c r="I151" s="17" t="s">
        <v>373</v>
      </c>
      <c r="J151" s="17"/>
      <c r="K151" s="17"/>
      <c r="L151" s="17"/>
      <c r="M151" s="17" t="s">
        <v>564</v>
      </c>
      <c r="N151" s="17" t="s">
        <v>192</v>
      </c>
      <c r="O151" s="17" t="s">
        <v>453</v>
      </c>
      <c r="P151" s="17" t="s">
        <v>192</v>
      </c>
      <c r="Q151" s="17"/>
    </row>
    <row r="152" spans="1:18" ht="33" customHeight="1">
      <c r="B152" s="23" t="s">
        <v>615</v>
      </c>
      <c r="C152" s="24" t="s">
        <v>595</v>
      </c>
      <c r="D152" s="23" t="s">
        <v>5</v>
      </c>
      <c r="E152" s="23" t="s">
        <v>6</v>
      </c>
      <c r="F152" s="23" t="s">
        <v>134</v>
      </c>
      <c r="G152" s="25">
        <v>1954.11</v>
      </c>
      <c r="H152" s="25"/>
      <c r="I152" s="23" t="s">
        <v>8</v>
      </c>
      <c r="J152" s="23" t="s">
        <v>652</v>
      </c>
      <c r="K152" s="23" t="s">
        <v>653</v>
      </c>
      <c r="L152" s="25"/>
      <c r="M152" s="23" t="s">
        <v>42</v>
      </c>
      <c r="N152" s="23" t="s">
        <v>636</v>
      </c>
      <c r="O152" s="25"/>
      <c r="P152" s="26" t="s">
        <v>642</v>
      </c>
      <c r="Q152" s="26" t="s">
        <v>654</v>
      </c>
    </row>
    <row r="153" spans="1:18" ht="33" customHeight="1">
      <c r="A153" s="1">
        <v>83</v>
      </c>
      <c r="B153" s="12" t="s">
        <v>146</v>
      </c>
      <c r="C153" s="13" t="s">
        <v>147</v>
      </c>
      <c r="D153" s="1" t="s">
        <v>5</v>
      </c>
      <c r="E153" s="12" t="s">
        <v>6</v>
      </c>
      <c r="F153" s="12" t="s">
        <v>148</v>
      </c>
      <c r="G153" s="14">
        <v>1970.03</v>
      </c>
      <c r="H153" s="1"/>
      <c r="I153" s="1" t="s">
        <v>8</v>
      </c>
      <c r="J153" s="12" t="s">
        <v>869</v>
      </c>
      <c r="K153" s="12" t="s">
        <v>14</v>
      </c>
      <c r="L153" s="12" t="s">
        <v>45</v>
      </c>
      <c r="M153" s="12" t="s">
        <v>16</v>
      </c>
      <c r="N153" s="1" t="s">
        <v>17</v>
      </c>
      <c r="O153" s="1"/>
      <c r="P153" s="12" t="s">
        <v>56</v>
      </c>
      <c r="Q153" s="14" t="s">
        <v>914</v>
      </c>
      <c r="R153" s="5" t="s">
        <v>716</v>
      </c>
    </row>
    <row r="154" spans="1:18" ht="33" customHeight="1">
      <c r="A154" s="1"/>
      <c r="B154" s="12" t="s">
        <v>146</v>
      </c>
      <c r="C154" s="13" t="s">
        <v>147</v>
      </c>
      <c r="D154" s="1" t="s">
        <v>5</v>
      </c>
      <c r="E154" s="12" t="s">
        <v>6</v>
      </c>
      <c r="F154" s="12" t="s">
        <v>148</v>
      </c>
      <c r="G154" s="14">
        <v>1970.04</v>
      </c>
      <c r="H154" s="1"/>
      <c r="I154" s="1" t="s">
        <v>8</v>
      </c>
      <c r="J154" s="12" t="s">
        <v>869</v>
      </c>
      <c r="K154" s="12" t="s">
        <v>14</v>
      </c>
      <c r="L154" s="12" t="s">
        <v>45</v>
      </c>
      <c r="M154" s="12" t="s">
        <v>16</v>
      </c>
      <c r="N154" s="1" t="s">
        <v>17</v>
      </c>
      <c r="O154" s="1"/>
      <c r="P154" s="12" t="s">
        <v>770</v>
      </c>
      <c r="Q154" s="14" t="s">
        <v>771</v>
      </c>
    </row>
    <row r="155" spans="1:18" ht="33" customHeight="1">
      <c r="B155" s="17" t="s">
        <v>146</v>
      </c>
      <c r="C155" s="18" t="s">
        <v>147</v>
      </c>
      <c r="D155" s="17" t="s">
        <v>5</v>
      </c>
      <c r="E155" s="19" t="s">
        <v>372</v>
      </c>
      <c r="F155" s="19" t="s">
        <v>148</v>
      </c>
      <c r="G155" s="20">
        <v>1970.03</v>
      </c>
      <c r="H155" s="17"/>
      <c r="I155" s="17" t="s">
        <v>8</v>
      </c>
      <c r="J155" s="19" t="s">
        <v>14</v>
      </c>
      <c r="K155" s="19" t="s">
        <v>14</v>
      </c>
      <c r="L155" s="19" t="s">
        <v>45</v>
      </c>
      <c r="M155" s="19" t="s">
        <v>16</v>
      </c>
      <c r="N155" s="17" t="s">
        <v>17</v>
      </c>
      <c r="O155" s="17"/>
      <c r="P155" s="11" t="s">
        <v>462</v>
      </c>
      <c r="Q155" s="17"/>
    </row>
    <row r="156" spans="1:18" ht="33" customHeight="1">
      <c r="A156" s="5">
        <v>84</v>
      </c>
      <c r="B156" s="15"/>
      <c r="C156" s="21" t="s">
        <v>430</v>
      </c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 t="s">
        <v>915</v>
      </c>
      <c r="P156" s="6" t="s">
        <v>916</v>
      </c>
      <c r="Q156" s="15" t="s">
        <v>428</v>
      </c>
      <c r="R156" s="5" t="s">
        <v>917</v>
      </c>
    </row>
    <row r="157" spans="1:18" ht="33" customHeight="1">
      <c r="B157" s="17" t="s">
        <v>47</v>
      </c>
      <c r="C157" s="18" t="s">
        <v>430</v>
      </c>
      <c r="D157" s="17" t="s">
        <v>29</v>
      </c>
      <c r="E157" s="19" t="s">
        <v>372</v>
      </c>
      <c r="F157" s="19" t="s">
        <v>486</v>
      </c>
      <c r="G157" s="20">
        <v>1957.07</v>
      </c>
      <c r="H157" s="17"/>
      <c r="I157" s="17" t="s">
        <v>8</v>
      </c>
      <c r="J157" s="19" t="s">
        <v>24</v>
      </c>
      <c r="K157" s="19" t="s">
        <v>25</v>
      </c>
      <c r="L157" s="19" t="s">
        <v>310</v>
      </c>
      <c r="M157" s="19" t="s">
        <v>16</v>
      </c>
      <c r="N157" s="17"/>
      <c r="O157" s="17"/>
      <c r="P157" s="11" t="s">
        <v>918</v>
      </c>
      <c r="Q157" s="17"/>
    </row>
    <row r="158" spans="1:18" ht="33" customHeight="1">
      <c r="A158" s="1">
        <v>85</v>
      </c>
      <c r="B158" s="1"/>
      <c r="C158" s="2" t="s">
        <v>343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54" t="s">
        <v>56</v>
      </c>
      <c r="Q158" s="1" t="s">
        <v>344</v>
      </c>
      <c r="R158" s="5" t="s">
        <v>919</v>
      </c>
    </row>
    <row r="159" spans="1:18" ht="33" customHeight="1">
      <c r="A159" s="1">
        <v>86</v>
      </c>
      <c r="B159" s="12" t="s">
        <v>149</v>
      </c>
      <c r="C159" s="13" t="s">
        <v>150</v>
      </c>
      <c r="D159" s="1" t="s">
        <v>5</v>
      </c>
      <c r="E159" s="12" t="s">
        <v>6</v>
      </c>
      <c r="F159" s="12" t="s">
        <v>151</v>
      </c>
      <c r="G159" s="14">
        <v>1968.03</v>
      </c>
      <c r="H159" s="1"/>
      <c r="I159" s="1" t="s">
        <v>8</v>
      </c>
      <c r="J159" s="12" t="s">
        <v>24</v>
      </c>
      <c r="K159" s="12" t="s">
        <v>25</v>
      </c>
      <c r="L159" s="12" t="s">
        <v>152</v>
      </c>
      <c r="M159" s="12" t="s">
        <v>16</v>
      </c>
      <c r="N159" s="1" t="s">
        <v>17</v>
      </c>
      <c r="O159" s="1"/>
      <c r="P159" s="12" t="s">
        <v>56</v>
      </c>
      <c r="Q159" s="14" t="s">
        <v>920</v>
      </c>
      <c r="R159" s="5" t="s">
        <v>716</v>
      </c>
    </row>
    <row r="160" spans="1:18" ht="33" customHeight="1">
      <c r="B160" s="17" t="s">
        <v>149</v>
      </c>
      <c r="C160" s="18" t="s">
        <v>150</v>
      </c>
      <c r="D160" s="17" t="s">
        <v>5</v>
      </c>
      <c r="E160" s="19" t="s">
        <v>372</v>
      </c>
      <c r="F160" s="19" t="s">
        <v>151</v>
      </c>
      <c r="G160" s="20">
        <v>1968.03</v>
      </c>
      <c r="H160" s="17"/>
      <c r="I160" s="17" t="s">
        <v>8</v>
      </c>
      <c r="J160" s="19" t="s">
        <v>24</v>
      </c>
      <c r="K160" s="19" t="s">
        <v>25</v>
      </c>
      <c r="L160" s="19" t="s">
        <v>152</v>
      </c>
      <c r="M160" s="19" t="s">
        <v>16</v>
      </c>
      <c r="N160" s="17" t="s">
        <v>17</v>
      </c>
      <c r="O160" s="17"/>
      <c r="P160" s="11" t="s">
        <v>462</v>
      </c>
      <c r="Q160" s="17"/>
    </row>
    <row r="161" spans="1:18" ht="33" customHeight="1">
      <c r="A161" s="1">
        <v>87</v>
      </c>
      <c r="B161" s="12"/>
      <c r="C161" s="13" t="s">
        <v>345</v>
      </c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30" t="s">
        <v>56</v>
      </c>
      <c r="Q161" s="14" t="s">
        <v>709</v>
      </c>
      <c r="R161" s="5" t="s">
        <v>921</v>
      </c>
    </row>
    <row r="162" spans="1:18" ht="33" customHeight="1">
      <c r="A162" s="1">
        <v>88</v>
      </c>
      <c r="B162" s="12" t="s">
        <v>864</v>
      </c>
      <c r="C162" s="13" t="s">
        <v>153</v>
      </c>
      <c r="D162" s="1" t="s">
        <v>5</v>
      </c>
      <c r="E162" s="12" t="s">
        <v>6</v>
      </c>
      <c r="F162" s="12" t="s">
        <v>154</v>
      </c>
      <c r="G162" s="14">
        <v>1971.05</v>
      </c>
      <c r="H162" s="1"/>
      <c r="I162" s="1" t="s">
        <v>8</v>
      </c>
      <c r="J162" s="12" t="s">
        <v>24</v>
      </c>
      <c r="K162" s="12" t="s">
        <v>25</v>
      </c>
      <c r="L162" s="12" t="s">
        <v>50</v>
      </c>
      <c r="M162" s="12" t="s">
        <v>16</v>
      </c>
      <c r="N162" s="1" t="s">
        <v>17</v>
      </c>
      <c r="O162" s="1"/>
      <c r="P162" s="12" t="s">
        <v>155</v>
      </c>
      <c r="Q162" s="14" t="s">
        <v>784</v>
      </c>
      <c r="R162" s="5" t="s">
        <v>716</v>
      </c>
    </row>
    <row r="163" spans="1:18" ht="33" customHeight="1">
      <c r="B163" s="17" t="s">
        <v>866</v>
      </c>
      <c r="C163" s="18" t="s">
        <v>153</v>
      </c>
      <c r="D163" s="17" t="s">
        <v>5</v>
      </c>
      <c r="E163" s="19" t="s">
        <v>372</v>
      </c>
      <c r="F163" s="19" t="s">
        <v>154</v>
      </c>
      <c r="G163" s="20">
        <v>1971.05</v>
      </c>
      <c r="H163" s="17"/>
      <c r="I163" s="17" t="s">
        <v>8</v>
      </c>
      <c r="J163" s="19" t="s">
        <v>24</v>
      </c>
      <c r="K163" s="19" t="s">
        <v>25</v>
      </c>
      <c r="L163" s="19" t="s">
        <v>50</v>
      </c>
      <c r="M163" s="19" t="s">
        <v>16</v>
      </c>
      <c r="N163" s="17" t="s">
        <v>17</v>
      </c>
      <c r="O163" s="17"/>
      <c r="P163" s="11" t="s">
        <v>462</v>
      </c>
      <c r="Q163" s="17"/>
    </row>
    <row r="164" spans="1:18" ht="33" customHeight="1">
      <c r="A164" s="5">
        <v>89</v>
      </c>
      <c r="B164" s="17" t="s">
        <v>588</v>
      </c>
      <c r="C164" s="39" t="s">
        <v>597</v>
      </c>
      <c r="D164" s="17" t="s">
        <v>5</v>
      </c>
      <c r="E164" s="17" t="s">
        <v>372</v>
      </c>
      <c r="F164" s="17"/>
      <c r="G164" s="17"/>
      <c r="H164" s="17"/>
      <c r="I164" s="17"/>
      <c r="J164" s="17"/>
      <c r="K164" s="17"/>
      <c r="L164" s="17"/>
      <c r="M164" s="17"/>
      <c r="N164" s="17"/>
      <c r="O164" s="17" t="s">
        <v>453</v>
      </c>
      <c r="P164" s="11" t="s">
        <v>176</v>
      </c>
      <c r="R164" s="5" t="s">
        <v>695</v>
      </c>
    </row>
    <row r="165" spans="1:18" ht="33" customHeight="1">
      <c r="B165" s="23" t="s">
        <v>615</v>
      </c>
      <c r="C165" s="24" t="s">
        <v>597</v>
      </c>
      <c r="D165" s="23" t="s">
        <v>5</v>
      </c>
      <c r="E165" s="23" t="s">
        <v>6</v>
      </c>
      <c r="F165" s="23" t="s">
        <v>40</v>
      </c>
      <c r="G165" s="23">
        <v>1954.06</v>
      </c>
      <c r="H165" s="25"/>
      <c r="I165" s="25"/>
      <c r="J165" s="23" t="s">
        <v>408</v>
      </c>
      <c r="K165" s="25"/>
      <c r="L165" s="25"/>
      <c r="M165" s="23" t="s">
        <v>16</v>
      </c>
      <c r="N165" s="23" t="s">
        <v>616</v>
      </c>
      <c r="O165" s="25"/>
      <c r="P165" s="25"/>
      <c r="Q165" s="23" t="s">
        <v>634</v>
      </c>
    </row>
    <row r="166" spans="1:18" ht="33" customHeight="1">
      <c r="A166" s="1">
        <v>90</v>
      </c>
      <c r="B166" s="1" t="s">
        <v>156</v>
      </c>
      <c r="C166" s="2" t="s">
        <v>157</v>
      </c>
      <c r="D166" s="1" t="s">
        <v>5</v>
      </c>
      <c r="E166" s="1" t="s">
        <v>6</v>
      </c>
      <c r="F166" s="1" t="s">
        <v>158</v>
      </c>
      <c r="G166" s="1">
        <v>1938.09</v>
      </c>
      <c r="H166" s="1"/>
      <c r="I166" s="40" t="s">
        <v>922</v>
      </c>
      <c r="J166" s="40" t="s">
        <v>923</v>
      </c>
      <c r="K166" s="1"/>
      <c r="L166" s="1"/>
      <c r="M166" s="1" t="s">
        <v>924</v>
      </c>
      <c r="N166" s="1"/>
      <c r="O166" s="1"/>
      <c r="P166" s="11" t="s">
        <v>159</v>
      </c>
      <c r="Q166" s="1" t="s">
        <v>160</v>
      </c>
      <c r="R166" s="5" t="s">
        <v>925</v>
      </c>
    </row>
    <row r="167" spans="1:18" ht="33" customHeight="1">
      <c r="A167" s="5">
        <v>91</v>
      </c>
      <c r="B167" s="6" t="s">
        <v>47</v>
      </c>
      <c r="C167" s="7" t="s">
        <v>396</v>
      </c>
      <c r="D167" s="6" t="s">
        <v>5</v>
      </c>
      <c r="E167" s="6" t="s">
        <v>372</v>
      </c>
      <c r="F167" s="6" t="s">
        <v>127</v>
      </c>
      <c r="G167" s="55" t="s">
        <v>926</v>
      </c>
      <c r="H167" s="6"/>
      <c r="I167" s="6" t="s">
        <v>8</v>
      </c>
      <c r="J167" s="6" t="s">
        <v>24</v>
      </c>
      <c r="K167" s="6" t="s">
        <v>25</v>
      </c>
      <c r="L167" s="6" t="s">
        <v>388</v>
      </c>
      <c r="M167" s="6" t="s">
        <v>42</v>
      </c>
      <c r="N167" s="6"/>
      <c r="O167" s="6" t="s">
        <v>781</v>
      </c>
      <c r="P167" s="6" t="s">
        <v>397</v>
      </c>
      <c r="Q167" s="6"/>
      <c r="R167" s="5" t="s">
        <v>690</v>
      </c>
    </row>
    <row r="168" spans="1:18" ht="33" customHeight="1">
      <c r="B168" s="15"/>
      <c r="C168" s="21" t="s">
        <v>927</v>
      </c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 t="s">
        <v>781</v>
      </c>
      <c r="P168" s="9" t="s">
        <v>928</v>
      </c>
      <c r="Q168" s="15" t="s">
        <v>432</v>
      </c>
    </row>
    <row r="169" spans="1:18" ht="33" customHeight="1">
      <c r="A169" s="1">
        <v>92</v>
      </c>
      <c r="B169" s="12" t="s">
        <v>161</v>
      </c>
      <c r="C169" s="13" t="s">
        <v>162</v>
      </c>
      <c r="D169" s="1" t="s">
        <v>5</v>
      </c>
      <c r="E169" s="12" t="s">
        <v>6</v>
      </c>
      <c r="F169" s="12" t="s">
        <v>163</v>
      </c>
      <c r="G169" s="14">
        <v>1965.08</v>
      </c>
      <c r="H169" s="1"/>
      <c r="I169" s="1" t="s">
        <v>8</v>
      </c>
      <c r="J169" s="12" t="s">
        <v>929</v>
      </c>
      <c r="K169" s="12" t="s">
        <v>14</v>
      </c>
      <c r="L169" s="12" t="s">
        <v>102</v>
      </c>
      <c r="M169" s="12" t="s">
        <v>16</v>
      </c>
      <c r="N169" s="1" t="s">
        <v>33</v>
      </c>
      <c r="O169" s="1"/>
      <c r="P169" s="12" t="s">
        <v>56</v>
      </c>
      <c r="Q169" s="14" t="s">
        <v>930</v>
      </c>
      <c r="R169" s="5" t="s">
        <v>716</v>
      </c>
    </row>
    <row r="170" spans="1:18" ht="33" customHeight="1">
      <c r="B170" s="17" t="s">
        <v>161</v>
      </c>
      <c r="C170" s="18" t="s">
        <v>162</v>
      </c>
      <c r="D170" s="17" t="s">
        <v>5</v>
      </c>
      <c r="E170" s="19" t="s">
        <v>372</v>
      </c>
      <c r="F170" s="19" t="s">
        <v>163</v>
      </c>
      <c r="G170" s="20">
        <v>1965.08</v>
      </c>
      <c r="H170" s="17"/>
      <c r="I170" s="17" t="s">
        <v>8</v>
      </c>
      <c r="J170" s="19" t="s">
        <v>14</v>
      </c>
      <c r="K170" s="19" t="s">
        <v>14</v>
      </c>
      <c r="L170" s="19" t="s">
        <v>102</v>
      </c>
      <c r="M170" s="19" t="s">
        <v>16</v>
      </c>
      <c r="N170" s="17" t="s">
        <v>931</v>
      </c>
      <c r="O170" s="17"/>
      <c r="P170" s="11" t="s">
        <v>462</v>
      </c>
      <c r="Q170" s="17"/>
    </row>
    <row r="171" spans="1:18" ht="33" customHeight="1">
      <c r="A171" s="5">
        <v>93</v>
      </c>
      <c r="B171" s="5" t="s">
        <v>932</v>
      </c>
      <c r="C171" s="34" t="s">
        <v>557</v>
      </c>
      <c r="D171" s="4" t="s">
        <v>5</v>
      </c>
      <c r="F171" s="17" t="str">
        <f>VLOOKUP(C171,[4]表1!$A$3:$C$74,3,0)</f>
        <v>甘肃定西</v>
      </c>
      <c r="G171" s="35">
        <v>1933.08</v>
      </c>
      <c r="J171" s="17"/>
      <c r="M171" s="17" t="str">
        <f>VLOOKUP(C171,[3]退休人员!$D$4:$Z$620,23,0)</f>
        <v>副厅</v>
      </c>
      <c r="N171" s="48" t="s">
        <v>192</v>
      </c>
      <c r="R171" s="5" t="s">
        <v>716</v>
      </c>
    </row>
    <row r="172" spans="1:18" ht="33" customHeight="1">
      <c r="B172" s="17" t="s">
        <v>588</v>
      </c>
      <c r="C172" s="18" t="s">
        <v>933</v>
      </c>
      <c r="D172" s="17" t="s">
        <v>5</v>
      </c>
      <c r="E172" s="17" t="s">
        <v>372</v>
      </c>
      <c r="F172" s="17"/>
      <c r="G172" s="17"/>
      <c r="H172" s="17"/>
      <c r="I172" s="17" t="s">
        <v>373</v>
      </c>
      <c r="J172" s="17"/>
      <c r="K172" s="17"/>
      <c r="L172" s="17"/>
      <c r="M172" s="17" t="s">
        <v>16</v>
      </c>
      <c r="N172" s="17" t="s">
        <v>192</v>
      </c>
      <c r="O172" s="17" t="s">
        <v>453</v>
      </c>
      <c r="P172" s="17" t="s">
        <v>192</v>
      </c>
      <c r="Q172" s="17"/>
    </row>
    <row r="173" spans="1:18" ht="33" customHeight="1">
      <c r="B173" s="23" t="s">
        <v>670</v>
      </c>
      <c r="C173" s="24" t="s">
        <v>934</v>
      </c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7" t="s">
        <v>623</v>
      </c>
      <c r="O173" s="25"/>
      <c r="P173" s="25"/>
      <c r="Q173" s="27" t="s">
        <v>672</v>
      </c>
    </row>
    <row r="174" spans="1:18" ht="33" customHeight="1">
      <c r="A174" s="5">
        <v>94</v>
      </c>
      <c r="B174" s="17" t="s">
        <v>588</v>
      </c>
      <c r="C174" s="18" t="s">
        <v>593</v>
      </c>
      <c r="D174" s="17" t="s">
        <v>5</v>
      </c>
      <c r="E174" s="17" t="s">
        <v>372</v>
      </c>
      <c r="F174" s="17"/>
      <c r="G174" s="17"/>
      <c r="H174" s="17"/>
      <c r="I174" s="17" t="s">
        <v>373</v>
      </c>
      <c r="J174" s="17"/>
      <c r="K174" s="17"/>
      <c r="L174" s="17"/>
      <c r="M174" s="17"/>
      <c r="N174" s="17" t="s">
        <v>192</v>
      </c>
      <c r="O174" s="17" t="s">
        <v>453</v>
      </c>
      <c r="P174" s="11" t="s">
        <v>192</v>
      </c>
      <c r="Q174" s="17"/>
      <c r="R174" s="5" t="s">
        <v>716</v>
      </c>
    </row>
    <row r="175" spans="1:18" ht="33" customHeight="1">
      <c r="B175" s="23" t="s">
        <v>668</v>
      </c>
      <c r="C175" s="24" t="s">
        <v>593</v>
      </c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3" t="s">
        <v>623</v>
      </c>
      <c r="O175" s="25"/>
      <c r="P175" s="25"/>
      <c r="Q175" s="27" t="s">
        <v>669</v>
      </c>
    </row>
    <row r="176" spans="1:18" ht="33" customHeight="1">
      <c r="A176" s="1">
        <v>95</v>
      </c>
      <c r="B176" s="12" t="s">
        <v>164</v>
      </c>
      <c r="C176" s="13" t="s">
        <v>165</v>
      </c>
      <c r="D176" s="12" t="s">
        <v>5</v>
      </c>
      <c r="E176" s="12" t="s">
        <v>6</v>
      </c>
      <c r="F176" s="12" t="s">
        <v>166</v>
      </c>
      <c r="G176" s="14">
        <v>1967.04</v>
      </c>
      <c r="H176" s="12"/>
      <c r="I176" s="1" t="s">
        <v>63</v>
      </c>
      <c r="J176" s="12" t="s">
        <v>167</v>
      </c>
      <c r="K176" s="12"/>
      <c r="L176" s="12" t="s">
        <v>55</v>
      </c>
      <c r="M176" s="30" t="s">
        <v>168</v>
      </c>
      <c r="N176" s="12" t="s">
        <v>17</v>
      </c>
      <c r="O176" s="12"/>
      <c r="P176" s="12" t="s">
        <v>56</v>
      </c>
      <c r="Q176" s="14" t="s">
        <v>884</v>
      </c>
      <c r="R176" s="5" t="s">
        <v>716</v>
      </c>
    </row>
    <row r="177" spans="1:18" ht="33" customHeight="1">
      <c r="A177" s="1">
        <v>96</v>
      </c>
      <c r="B177" s="12" t="s">
        <v>47</v>
      </c>
      <c r="C177" s="13" t="s">
        <v>169</v>
      </c>
      <c r="D177" s="12" t="s">
        <v>5</v>
      </c>
      <c r="E177" s="12" t="s">
        <v>6</v>
      </c>
      <c r="F177" s="12" t="s">
        <v>170</v>
      </c>
      <c r="G177" s="14">
        <v>1976.08</v>
      </c>
      <c r="H177" s="12"/>
      <c r="I177" s="1" t="s">
        <v>8</v>
      </c>
      <c r="J177" s="12" t="s">
        <v>935</v>
      </c>
      <c r="K177" s="12" t="s">
        <v>14</v>
      </c>
      <c r="L177" s="12" t="s">
        <v>171</v>
      </c>
      <c r="M177" s="12" t="s">
        <v>42</v>
      </c>
      <c r="N177" s="12"/>
      <c r="O177" s="12"/>
      <c r="P177" s="30" t="s">
        <v>56</v>
      </c>
      <c r="Q177" s="14" t="s">
        <v>914</v>
      </c>
      <c r="R177" s="5" t="s">
        <v>690</v>
      </c>
    </row>
    <row r="178" spans="1:18" ht="33" customHeight="1">
      <c r="A178" s="5">
        <v>97</v>
      </c>
      <c r="B178" s="17" t="s">
        <v>136</v>
      </c>
      <c r="C178" s="18" t="s">
        <v>507</v>
      </c>
      <c r="D178" s="17" t="s">
        <v>29</v>
      </c>
      <c r="E178" s="19" t="s">
        <v>372</v>
      </c>
      <c r="F178" s="19" t="s">
        <v>280</v>
      </c>
      <c r="G178" s="20">
        <v>1961.01</v>
      </c>
      <c r="H178" s="17"/>
      <c r="I178" s="17"/>
      <c r="J178" s="19" t="s">
        <v>24</v>
      </c>
      <c r="K178" s="19" t="s">
        <v>25</v>
      </c>
      <c r="L178" s="19" t="s">
        <v>139</v>
      </c>
      <c r="M178" s="19" t="s">
        <v>16</v>
      </c>
      <c r="N178" s="17"/>
      <c r="O178" s="17"/>
      <c r="P178" s="11" t="s">
        <v>462</v>
      </c>
      <c r="Q178" s="17"/>
      <c r="R178" s="5" t="s">
        <v>936</v>
      </c>
    </row>
    <row r="179" spans="1:18" ht="33" customHeight="1">
      <c r="A179" s="1">
        <v>98</v>
      </c>
      <c r="B179" s="12" t="s">
        <v>146</v>
      </c>
      <c r="C179" s="13" t="s">
        <v>172</v>
      </c>
      <c r="D179" s="12" t="s">
        <v>5</v>
      </c>
      <c r="E179" s="12" t="s">
        <v>6</v>
      </c>
      <c r="F179" s="12" t="s">
        <v>81</v>
      </c>
      <c r="G179" s="14">
        <v>1974.12</v>
      </c>
      <c r="H179" s="12"/>
      <c r="I179" s="1" t="s">
        <v>8</v>
      </c>
      <c r="J179" s="12" t="s">
        <v>937</v>
      </c>
      <c r="K179" s="12" t="s">
        <v>14</v>
      </c>
      <c r="L179" s="12" t="s">
        <v>173</v>
      </c>
      <c r="M179" s="12" t="s">
        <v>42</v>
      </c>
      <c r="N179" s="12" t="s">
        <v>33</v>
      </c>
      <c r="O179" s="12"/>
      <c r="P179" s="30" t="s">
        <v>43</v>
      </c>
      <c r="Q179" s="14" t="s">
        <v>938</v>
      </c>
      <c r="R179" s="5" t="s">
        <v>716</v>
      </c>
    </row>
    <row r="180" spans="1:18" ht="33" customHeight="1">
      <c r="A180" s="5">
        <v>99</v>
      </c>
      <c r="B180" s="17" t="s">
        <v>123</v>
      </c>
      <c r="C180" s="18" t="s">
        <v>517</v>
      </c>
      <c r="D180" s="17" t="s">
        <v>29</v>
      </c>
      <c r="E180" s="19" t="s">
        <v>372</v>
      </c>
      <c r="F180" s="19" t="s">
        <v>260</v>
      </c>
      <c r="G180" s="20">
        <v>1965.04</v>
      </c>
      <c r="H180" s="17"/>
      <c r="I180" s="17"/>
      <c r="J180" s="19" t="s">
        <v>24</v>
      </c>
      <c r="K180" s="19"/>
      <c r="L180" s="19" t="s">
        <v>518</v>
      </c>
      <c r="M180" s="19" t="s">
        <v>16</v>
      </c>
      <c r="N180" s="17"/>
      <c r="O180" s="17"/>
      <c r="P180" s="11" t="s">
        <v>462</v>
      </c>
      <c r="Q180" s="17"/>
      <c r="R180" s="5" t="s">
        <v>939</v>
      </c>
    </row>
    <row r="181" spans="1:18" ht="33" customHeight="1">
      <c r="A181" s="1">
        <v>100</v>
      </c>
      <c r="B181" s="12" t="s">
        <v>298</v>
      </c>
      <c r="C181" s="13" t="s">
        <v>342</v>
      </c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30" t="s">
        <v>46</v>
      </c>
      <c r="Q181" s="14" t="s">
        <v>727</v>
      </c>
      <c r="R181" s="5" t="s">
        <v>940</v>
      </c>
    </row>
    <row r="182" spans="1:18" ht="33" customHeight="1">
      <c r="A182" s="1">
        <v>101</v>
      </c>
      <c r="B182" s="12" t="s">
        <v>3</v>
      </c>
      <c r="C182" s="13" t="s">
        <v>174</v>
      </c>
      <c r="D182" s="1" t="s">
        <v>5</v>
      </c>
      <c r="E182" s="12" t="s">
        <v>6</v>
      </c>
      <c r="F182" s="12" t="s">
        <v>175</v>
      </c>
      <c r="G182" s="14">
        <v>1959.01</v>
      </c>
      <c r="H182" s="1"/>
      <c r="I182" s="1" t="s">
        <v>8</v>
      </c>
      <c r="J182" s="12" t="s">
        <v>24</v>
      </c>
      <c r="K182" s="12" t="s">
        <v>25</v>
      </c>
      <c r="L182" s="12" t="s">
        <v>55</v>
      </c>
      <c r="M182" s="12" t="s">
        <v>16</v>
      </c>
      <c r="N182" s="1" t="s">
        <v>176</v>
      </c>
      <c r="O182" s="1"/>
      <c r="P182" s="12" t="s">
        <v>51</v>
      </c>
      <c r="Q182" s="14">
        <v>2001</v>
      </c>
      <c r="R182" s="5" t="s">
        <v>941</v>
      </c>
    </row>
    <row r="183" spans="1:18" ht="33" customHeight="1">
      <c r="A183" s="1"/>
      <c r="B183" s="12" t="s">
        <v>3</v>
      </c>
      <c r="C183" s="13" t="s">
        <v>174</v>
      </c>
      <c r="D183" s="1" t="s">
        <v>5</v>
      </c>
      <c r="E183" s="12" t="s">
        <v>6</v>
      </c>
      <c r="F183" s="12" t="s">
        <v>175</v>
      </c>
      <c r="G183" s="14">
        <v>1959.02</v>
      </c>
      <c r="H183" s="1"/>
      <c r="I183" s="1" t="s">
        <v>8</v>
      </c>
      <c r="J183" s="12" t="s">
        <v>24</v>
      </c>
      <c r="K183" s="12" t="s">
        <v>25</v>
      </c>
      <c r="L183" s="12" t="s">
        <v>55</v>
      </c>
      <c r="M183" s="12" t="s">
        <v>16</v>
      </c>
      <c r="N183" s="1" t="s">
        <v>176</v>
      </c>
      <c r="O183" s="1"/>
      <c r="P183" s="12" t="s">
        <v>177</v>
      </c>
      <c r="Q183" s="14" t="s">
        <v>942</v>
      </c>
    </row>
    <row r="184" spans="1:18" ht="33" customHeight="1">
      <c r="A184" s="1"/>
      <c r="B184" s="12" t="s">
        <v>3</v>
      </c>
      <c r="C184" s="13" t="s">
        <v>174</v>
      </c>
      <c r="D184" s="1" t="s">
        <v>5</v>
      </c>
      <c r="E184" s="12" t="s">
        <v>6</v>
      </c>
      <c r="F184" s="12" t="s">
        <v>175</v>
      </c>
      <c r="G184" s="14">
        <v>1959.03</v>
      </c>
      <c r="H184" s="1"/>
      <c r="I184" s="1" t="s">
        <v>8</v>
      </c>
      <c r="J184" s="12" t="s">
        <v>24</v>
      </c>
      <c r="K184" s="12" t="s">
        <v>25</v>
      </c>
      <c r="L184" s="12" t="s">
        <v>55</v>
      </c>
      <c r="M184" s="12" t="s">
        <v>16</v>
      </c>
      <c r="N184" s="1" t="s">
        <v>176</v>
      </c>
      <c r="O184" s="1"/>
      <c r="P184" s="12" t="s">
        <v>178</v>
      </c>
      <c r="Q184" s="14" t="s">
        <v>943</v>
      </c>
    </row>
    <row r="185" spans="1:18" ht="33" customHeight="1">
      <c r="A185" s="1"/>
      <c r="B185" s="12" t="s">
        <v>3</v>
      </c>
      <c r="C185" s="13" t="s">
        <v>174</v>
      </c>
      <c r="D185" s="1" t="s">
        <v>5</v>
      </c>
      <c r="E185" s="12" t="s">
        <v>6</v>
      </c>
      <c r="F185" s="12" t="s">
        <v>175</v>
      </c>
      <c r="G185" s="14">
        <v>1959.04</v>
      </c>
      <c r="H185" s="1"/>
      <c r="I185" s="1" t="s">
        <v>8</v>
      </c>
      <c r="J185" s="12" t="s">
        <v>24</v>
      </c>
      <c r="K185" s="12" t="s">
        <v>25</v>
      </c>
      <c r="L185" s="12" t="s">
        <v>55</v>
      </c>
      <c r="M185" s="12" t="s">
        <v>16</v>
      </c>
      <c r="N185" s="1" t="s">
        <v>176</v>
      </c>
      <c r="O185" s="1"/>
      <c r="P185" s="12" t="s">
        <v>75</v>
      </c>
      <c r="Q185" s="14" t="s">
        <v>944</v>
      </c>
    </row>
    <row r="186" spans="1:18" ht="33" customHeight="1">
      <c r="A186" s="1"/>
      <c r="B186" s="12" t="s">
        <v>3</v>
      </c>
      <c r="C186" s="13" t="s">
        <v>174</v>
      </c>
      <c r="D186" s="1" t="s">
        <v>5</v>
      </c>
      <c r="E186" s="12" t="s">
        <v>6</v>
      </c>
      <c r="F186" s="12" t="s">
        <v>175</v>
      </c>
      <c r="G186" s="14">
        <v>1959.05</v>
      </c>
      <c r="H186" s="1"/>
      <c r="I186" s="1" t="s">
        <v>8</v>
      </c>
      <c r="J186" s="12" t="s">
        <v>24</v>
      </c>
      <c r="K186" s="12" t="s">
        <v>25</v>
      </c>
      <c r="L186" s="12" t="s">
        <v>55</v>
      </c>
      <c r="M186" s="12" t="s">
        <v>16</v>
      </c>
      <c r="N186" s="1" t="s">
        <v>176</v>
      </c>
      <c r="O186" s="1"/>
      <c r="P186" s="12" t="s">
        <v>179</v>
      </c>
      <c r="Q186" s="14" t="s">
        <v>784</v>
      </c>
    </row>
    <row r="187" spans="1:18" ht="58.5" customHeight="1">
      <c r="B187" s="15"/>
      <c r="C187" s="21" t="s">
        <v>174</v>
      </c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 t="s">
        <v>945</v>
      </c>
      <c r="P187" s="9" t="s">
        <v>946</v>
      </c>
      <c r="Q187" s="15" t="s">
        <v>947</v>
      </c>
    </row>
    <row r="188" spans="1:18" ht="33" customHeight="1">
      <c r="B188" s="15"/>
      <c r="C188" s="21" t="s">
        <v>174</v>
      </c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 t="s">
        <v>948</v>
      </c>
      <c r="P188" s="6" t="s">
        <v>949</v>
      </c>
      <c r="Q188" s="15" t="s">
        <v>950</v>
      </c>
    </row>
    <row r="189" spans="1:18" ht="33" customHeight="1">
      <c r="B189" s="15"/>
      <c r="C189" s="21" t="s">
        <v>174</v>
      </c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 t="s">
        <v>948</v>
      </c>
      <c r="P189" s="6" t="s">
        <v>951</v>
      </c>
      <c r="Q189" s="15" t="s">
        <v>428</v>
      </c>
    </row>
    <row r="190" spans="1:18" ht="33" customHeight="1">
      <c r="B190" s="15"/>
      <c r="C190" s="21" t="s">
        <v>174</v>
      </c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 t="s">
        <v>948</v>
      </c>
      <c r="P190" s="6" t="s">
        <v>951</v>
      </c>
      <c r="Q190" s="15" t="s">
        <v>952</v>
      </c>
    </row>
    <row r="191" spans="1:18" ht="33" customHeight="1">
      <c r="B191" s="15"/>
      <c r="C191" s="21" t="s">
        <v>174</v>
      </c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 t="s">
        <v>948</v>
      </c>
      <c r="P191" s="6" t="s">
        <v>951</v>
      </c>
      <c r="Q191" s="15"/>
    </row>
    <row r="192" spans="1:18" ht="33" customHeight="1">
      <c r="B192" s="17" t="s">
        <v>3</v>
      </c>
      <c r="C192" s="18" t="s">
        <v>174</v>
      </c>
      <c r="D192" s="17" t="s">
        <v>5</v>
      </c>
      <c r="E192" s="19" t="s">
        <v>372</v>
      </c>
      <c r="F192" s="19" t="s">
        <v>175</v>
      </c>
      <c r="G192" s="20">
        <v>1959.01</v>
      </c>
      <c r="H192" s="17"/>
      <c r="I192" s="17" t="s">
        <v>8</v>
      </c>
      <c r="J192" s="19" t="s">
        <v>24</v>
      </c>
      <c r="K192" s="19" t="s">
        <v>25</v>
      </c>
      <c r="L192" s="19" t="s">
        <v>55</v>
      </c>
      <c r="M192" s="19" t="s">
        <v>16</v>
      </c>
      <c r="N192" s="17" t="s">
        <v>176</v>
      </c>
      <c r="O192" s="17"/>
      <c r="P192" s="17" t="s">
        <v>702</v>
      </c>
      <c r="Q192" s="17"/>
    </row>
    <row r="193" spans="1:18" ht="33" customHeight="1">
      <c r="B193" s="23" t="s">
        <v>615</v>
      </c>
      <c r="C193" s="24" t="s">
        <v>174</v>
      </c>
      <c r="D193" s="23" t="s">
        <v>5</v>
      </c>
      <c r="E193" s="23" t="s">
        <v>6</v>
      </c>
      <c r="F193" s="23" t="s">
        <v>181</v>
      </c>
      <c r="G193" s="25">
        <v>1958.12</v>
      </c>
      <c r="H193" s="25"/>
      <c r="I193" s="23" t="s">
        <v>953</v>
      </c>
      <c r="J193" s="23" t="s">
        <v>954</v>
      </c>
      <c r="K193" s="23" t="s">
        <v>955</v>
      </c>
      <c r="L193" s="25"/>
      <c r="M193" s="23" t="s">
        <v>16</v>
      </c>
      <c r="N193" s="23" t="s">
        <v>956</v>
      </c>
      <c r="O193" s="25"/>
      <c r="P193" s="23" t="s">
        <v>624</v>
      </c>
      <c r="Q193" s="25"/>
    </row>
    <row r="194" spans="1:18" ht="33" customHeight="1">
      <c r="A194" s="1">
        <v>102</v>
      </c>
      <c r="B194" s="12" t="s">
        <v>3</v>
      </c>
      <c r="C194" s="13" t="s">
        <v>180</v>
      </c>
      <c r="D194" s="1" t="s">
        <v>5</v>
      </c>
      <c r="E194" s="12" t="s">
        <v>6</v>
      </c>
      <c r="F194" s="12" t="s">
        <v>181</v>
      </c>
      <c r="G194" s="14">
        <v>1957.07</v>
      </c>
      <c r="H194" s="1"/>
      <c r="I194" s="1" t="s">
        <v>8</v>
      </c>
      <c r="J194" s="12" t="s">
        <v>957</v>
      </c>
      <c r="K194" s="12" t="s">
        <v>14</v>
      </c>
      <c r="L194" s="12" t="s">
        <v>173</v>
      </c>
      <c r="M194" s="12" t="s">
        <v>16</v>
      </c>
      <c r="N194" s="1" t="s">
        <v>176</v>
      </c>
      <c r="O194" s="1"/>
      <c r="P194" s="12" t="s">
        <v>51</v>
      </c>
      <c r="Q194" s="14">
        <v>1989</v>
      </c>
      <c r="R194" s="5" t="s">
        <v>941</v>
      </c>
    </row>
    <row r="195" spans="1:18" ht="33" customHeight="1">
      <c r="A195" s="1"/>
      <c r="B195" s="12" t="s">
        <v>3</v>
      </c>
      <c r="C195" s="13" t="s">
        <v>180</v>
      </c>
      <c r="D195" s="1" t="s">
        <v>5</v>
      </c>
      <c r="E195" s="12" t="s">
        <v>6</v>
      </c>
      <c r="F195" s="12" t="s">
        <v>181</v>
      </c>
      <c r="G195" s="14">
        <v>1957.08</v>
      </c>
      <c r="H195" s="1"/>
      <c r="I195" s="1" t="s">
        <v>8</v>
      </c>
      <c r="J195" s="12" t="s">
        <v>957</v>
      </c>
      <c r="K195" s="12" t="s">
        <v>14</v>
      </c>
      <c r="L195" s="12" t="s">
        <v>173</v>
      </c>
      <c r="M195" s="12" t="s">
        <v>16</v>
      </c>
      <c r="N195" s="1" t="s">
        <v>176</v>
      </c>
      <c r="O195" s="1"/>
      <c r="P195" s="12" t="s">
        <v>182</v>
      </c>
      <c r="Q195" s="14">
        <v>2008</v>
      </c>
    </row>
    <row r="196" spans="1:18" ht="33" customHeight="1">
      <c r="A196" s="1"/>
      <c r="B196" s="12" t="s">
        <v>3</v>
      </c>
      <c r="C196" s="13" t="s">
        <v>180</v>
      </c>
      <c r="D196" s="1" t="s">
        <v>5</v>
      </c>
      <c r="E196" s="12" t="s">
        <v>6</v>
      </c>
      <c r="F196" s="12" t="s">
        <v>181</v>
      </c>
      <c r="G196" s="14">
        <v>1957.09</v>
      </c>
      <c r="H196" s="1"/>
      <c r="I196" s="1" t="s">
        <v>8</v>
      </c>
      <c r="J196" s="12" t="s">
        <v>957</v>
      </c>
      <c r="K196" s="12" t="s">
        <v>14</v>
      </c>
      <c r="L196" s="12" t="s">
        <v>173</v>
      </c>
      <c r="M196" s="12" t="s">
        <v>16</v>
      </c>
      <c r="N196" s="1" t="s">
        <v>176</v>
      </c>
      <c r="O196" s="1"/>
      <c r="P196" s="12" t="s">
        <v>144</v>
      </c>
      <c r="Q196" s="14" t="s">
        <v>958</v>
      </c>
    </row>
    <row r="197" spans="1:18" ht="33" customHeight="1">
      <c r="A197" s="1"/>
      <c r="B197" s="12" t="s">
        <v>3</v>
      </c>
      <c r="C197" s="13" t="s">
        <v>180</v>
      </c>
      <c r="D197" s="1" t="s">
        <v>5</v>
      </c>
      <c r="E197" s="12" t="s">
        <v>6</v>
      </c>
      <c r="F197" s="12" t="s">
        <v>181</v>
      </c>
      <c r="G197" s="14">
        <v>1957.1</v>
      </c>
      <c r="H197" s="1"/>
      <c r="I197" s="1" t="s">
        <v>8</v>
      </c>
      <c r="J197" s="12" t="s">
        <v>957</v>
      </c>
      <c r="K197" s="12" t="s">
        <v>14</v>
      </c>
      <c r="L197" s="12" t="s">
        <v>173</v>
      </c>
      <c r="M197" s="12" t="s">
        <v>16</v>
      </c>
      <c r="N197" s="1" t="s">
        <v>176</v>
      </c>
      <c r="O197" s="1"/>
      <c r="P197" s="12" t="s">
        <v>177</v>
      </c>
      <c r="Q197" s="14" t="s">
        <v>942</v>
      </c>
    </row>
    <row r="198" spans="1:18" ht="33" customHeight="1">
      <c r="A198" s="1"/>
      <c r="B198" s="12" t="s">
        <v>3</v>
      </c>
      <c r="C198" s="13" t="s">
        <v>180</v>
      </c>
      <c r="D198" s="1" t="s">
        <v>5</v>
      </c>
      <c r="E198" s="12" t="s">
        <v>6</v>
      </c>
      <c r="F198" s="12" t="s">
        <v>181</v>
      </c>
      <c r="G198" s="14">
        <v>1957.11</v>
      </c>
      <c r="H198" s="1"/>
      <c r="I198" s="1" t="s">
        <v>8</v>
      </c>
      <c r="J198" s="12" t="s">
        <v>957</v>
      </c>
      <c r="K198" s="12" t="s">
        <v>14</v>
      </c>
      <c r="L198" s="12" t="s">
        <v>173</v>
      </c>
      <c r="M198" s="12" t="s">
        <v>16</v>
      </c>
      <c r="N198" s="1" t="s">
        <v>176</v>
      </c>
      <c r="O198" s="1"/>
      <c r="P198" s="12" t="s">
        <v>183</v>
      </c>
      <c r="Q198" s="14" t="s">
        <v>959</v>
      </c>
    </row>
    <row r="199" spans="1:18" ht="33" customHeight="1">
      <c r="A199" s="1"/>
      <c r="B199" s="12" t="s">
        <v>3</v>
      </c>
      <c r="C199" s="13" t="s">
        <v>180</v>
      </c>
      <c r="D199" s="1" t="s">
        <v>5</v>
      </c>
      <c r="E199" s="12" t="s">
        <v>6</v>
      </c>
      <c r="F199" s="12" t="s">
        <v>181</v>
      </c>
      <c r="G199" s="14">
        <v>1957.12</v>
      </c>
      <c r="H199" s="1"/>
      <c r="I199" s="1" t="s">
        <v>8</v>
      </c>
      <c r="J199" s="12" t="s">
        <v>957</v>
      </c>
      <c r="K199" s="12" t="s">
        <v>14</v>
      </c>
      <c r="L199" s="12" t="s">
        <v>173</v>
      </c>
      <c r="M199" s="12" t="s">
        <v>16</v>
      </c>
      <c r="N199" s="1" t="s">
        <v>176</v>
      </c>
      <c r="O199" s="1"/>
      <c r="P199" s="12" t="s">
        <v>184</v>
      </c>
      <c r="Q199" s="14" t="s">
        <v>943</v>
      </c>
    </row>
    <row r="200" spans="1:18" ht="33" customHeight="1">
      <c r="A200" s="1"/>
      <c r="B200" s="12" t="s">
        <v>3</v>
      </c>
      <c r="C200" s="13" t="s">
        <v>180</v>
      </c>
      <c r="D200" s="1" t="s">
        <v>5</v>
      </c>
      <c r="E200" s="12" t="s">
        <v>6</v>
      </c>
      <c r="F200" s="12" t="s">
        <v>181</v>
      </c>
      <c r="G200" s="14">
        <v>1957.13</v>
      </c>
      <c r="H200" s="1"/>
      <c r="I200" s="1" t="s">
        <v>8</v>
      </c>
      <c r="J200" s="12" t="s">
        <v>957</v>
      </c>
      <c r="K200" s="12" t="s">
        <v>14</v>
      </c>
      <c r="L200" s="12" t="s">
        <v>173</v>
      </c>
      <c r="M200" s="12" t="s">
        <v>16</v>
      </c>
      <c r="N200" s="1" t="s">
        <v>176</v>
      </c>
      <c r="O200" s="1"/>
      <c r="P200" s="12" t="s">
        <v>75</v>
      </c>
      <c r="Q200" s="14" t="s">
        <v>960</v>
      </c>
    </row>
    <row r="201" spans="1:18" ht="33" customHeight="1">
      <c r="A201" s="1"/>
      <c r="B201" s="12" t="s">
        <v>3</v>
      </c>
      <c r="C201" s="13" t="s">
        <v>180</v>
      </c>
      <c r="D201" s="1" t="s">
        <v>5</v>
      </c>
      <c r="E201" s="12" t="s">
        <v>6</v>
      </c>
      <c r="F201" s="12" t="s">
        <v>181</v>
      </c>
      <c r="G201" s="14">
        <v>1957.14</v>
      </c>
      <c r="H201" s="1"/>
      <c r="I201" s="1" t="s">
        <v>8</v>
      </c>
      <c r="J201" s="12" t="s">
        <v>957</v>
      </c>
      <c r="K201" s="12" t="s">
        <v>14</v>
      </c>
      <c r="L201" s="12" t="s">
        <v>173</v>
      </c>
      <c r="M201" s="12" t="s">
        <v>16</v>
      </c>
      <c r="N201" s="1" t="s">
        <v>176</v>
      </c>
      <c r="O201" s="1"/>
      <c r="P201" s="12" t="s">
        <v>185</v>
      </c>
      <c r="Q201" s="14" t="s">
        <v>884</v>
      </c>
    </row>
    <row r="202" spans="1:18" ht="33" customHeight="1">
      <c r="A202" s="1"/>
      <c r="B202" s="12" t="s">
        <v>3</v>
      </c>
      <c r="C202" s="13" t="s">
        <v>180</v>
      </c>
      <c r="D202" s="1" t="s">
        <v>5</v>
      </c>
      <c r="E202" s="12" t="s">
        <v>6</v>
      </c>
      <c r="F202" s="12" t="s">
        <v>181</v>
      </c>
      <c r="G202" s="14">
        <v>1957.15</v>
      </c>
      <c r="H202" s="1"/>
      <c r="I202" s="1" t="s">
        <v>8</v>
      </c>
      <c r="J202" s="12" t="s">
        <v>957</v>
      </c>
      <c r="K202" s="12" t="s">
        <v>14</v>
      </c>
      <c r="L202" s="12" t="s">
        <v>173</v>
      </c>
      <c r="M202" s="12" t="s">
        <v>16</v>
      </c>
      <c r="N202" s="1" t="s">
        <v>176</v>
      </c>
      <c r="O202" s="1"/>
      <c r="P202" s="12" t="s">
        <v>186</v>
      </c>
      <c r="Q202" s="14" t="s">
        <v>784</v>
      </c>
    </row>
    <row r="203" spans="1:18" ht="33" customHeight="1">
      <c r="B203" s="6"/>
      <c r="C203" s="7" t="s">
        <v>961</v>
      </c>
      <c r="D203" s="6"/>
      <c r="E203" s="6"/>
      <c r="F203" s="6"/>
      <c r="G203" s="8"/>
      <c r="H203" s="6"/>
      <c r="I203" s="6"/>
      <c r="J203" s="6"/>
      <c r="K203" s="6"/>
      <c r="L203" s="6"/>
      <c r="M203" s="6"/>
      <c r="N203" s="6"/>
      <c r="O203" s="6" t="s">
        <v>962</v>
      </c>
      <c r="P203" s="6" t="s">
        <v>963</v>
      </c>
      <c r="Q203" s="6"/>
    </row>
    <row r="204" spans="1:18" ht="33" customHeight="1">
      <c r="B204" s="15"/>
      <c r="C204" s="21" t="s">
        <v>180</v>
      </c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 t="s">
        <v>964</v>
      </c>
      <c r="P204" s="6" t="s">
        <v>965</v>
      </c>
      <c r="Q204" s="15" t="s">
        <v>966</v>
      </c>
    </row>
    <row r="205" spans="1:18" ht="33" customHeight="1">
      <c r="B205" s="15"/>
      <c r="C205" s="21" t="s">
        <v>180</v>
      </c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 t="s">
        <v>964</v>
      </c>
      <c r="P205" s="6" t="s">
        <v>965</v>
      </c>
      <c r="Q205" s="15" t="s">
        <v>967</v>
      </c>
    </row>
    <row r="206" spans="1:18" ht="33" customHeight="1">
      <c r="B206" s="15"/>
      <c r="C206" s="21" t="s">
        <v>180</v>
      </c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 t="s">
        <v>964</v>
      </c>
      <c r="P206" s="6" t="s">
        <v>968</v>
      </c>
      <c r="Q206" s="15" t="s">
        <v>969</v>
      </c>
    </row>
    <row r="207" spans="1:18" ht="33" customHeight="1">
      <c r="C207" s="49" t="s">
        <v>180</v>
      </c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 t="s">
        <v>445</v>
      </c>
      <c r="P207" s="50" t="s">
        <v>446</v>
      </c>
      <c r="Q207" s="50"/>
    </row>
    <row r="208" spans="1:18" ht="33" customHeight="1">
      <c r="B208" s="17" t="s">
        <v>3</v>
      </c>
      <c r="C208" s="18" t="s">
        <v>180</v>
      </c>
      <c r="D208" s="17" t="s">
        <v>5</v>
      </c>
      <c r="E208" s="19" t="s">
        <v>372</v>
      </c>
      <c r="F208" s="19" t="s">
        <v>181</v>
      </c>
      <c r="G208" s="20">
        <v>1957.07</v>
      </c>
      <c r="H208" s="17"/>
      <c r="I208" s="17" t="s">
        <v>8</v>
      </c>
      <c r="J208" s="19" t="s">
        <v>957</v>
      </c>
      <c r="K208" s="19" t="s">
        <v>14</v>
      </c>
      <c r="L208" s="19" t="s">
        <v>173</v>
      </c>
      <c r="M208" s="19" t="s">
        <v>16</v>
      </c>
      <c r="N208" s="17" t="s">
        <v>176</v>
      </c>
      <c r="O208" s="17"/>
      <c r="P208" s="17" t="s">
        <v>970</v>
      </c>
      <c r="Q208" s="17"/>
    </row>
    <row r="209" spans="1:18" ht="33" customHeight="1">
      <c r="B209" s="23" t="s">
        <v>615</v>
      </c>
      <c r="C209" s="24" t="s">
        <v>180</v>
      </c>
      <c r="D209" s="23" t="s">
        <v>5</v>
      </c>
      <c r="E209" s="23" t="s">
        <v>6</v>
      </c>
      <c r="F209" s="23" t="s">
        <v>181</v>
      </c>
      <c r="G209" s="25">
        <v>1957.07</v>
      </c>
      <c r="H209" s="25"/>
      <c r="I209" s="23" t="s">
        <v>971</v>
      </c>
      <c r="J209" s="23" t="s">
        <v>374</v>
      </c>
      <c r="K209" s="23" t="s">
        <v>972</v>
      </c>
      <c r="L209" s="25"/>
      <c r="M209" s="23" t="s">
        <v>16</v>
      </c>
      <c r="N209" s="23" t="s">
        <v>616</v>
      </c>
      <c r="O209" s="25"/>
      <c r="P209" s="26" t="s">
        <v>973</v>
      </c>
      <c r="Q209" s="23" t="s">
        <v>617</v>
      </c>
    </row>
    <row r="210" spans="1:18" ht="33" customHeight="1">
      <c r="A210" s="5">
        <v>103</v>
      </c>
      <c r="B210" s="43" t="s">
        <v>974</v>
      </c>
      <c r="C210" s="31" t="s">
        <v>975</v>
      </c>
      <c r="D210" s="43" t="s">
        <v>761</v>
      </c>
      <c r="E210" s="31" t="s">
        <v>762</v>
      </c>
      <c r="F210" s="17" t="str">
        <f>VLOOKUP(C210,[2]历年退休人员!$F$3:$J$255,5,0)</f>
        <v>湖南省茶陵</v>
      </c>
      <c r="G210" s="35">
        <v>1955.03</v>
      </c>
      <c r="J210" s="17" t="str">
        <f>VLOOKUP(C210,[2]历年退休人员!$F$3:$R$255,13,0)</f>
        <v>本科</v>
      </c>
      <c r="M210" s="17" t="str">
        <f>VLOOKUP(C210,[3]退休人员!$D$4:$Z$620,23,0)</f>
        <v>正高</v>
      </c>
      <c r="N210" s="56" t="s">
        <v>976</v>
      </c>
      <c r="R210" s="5" t="s">
        <v>758</v>
      </c>
    </row>
    <row r="211" spans="1:18" ht="33" customHeight="1">
      <c r="B211" s="17" t="s">
        <v>588</v>
      </c>
      <c r="C211" s="18" t="s">
        <v>608</v>
      </c>
      <c r="D211" s="17" t="s">
        <v>5</v>
      </c>
      <c r="E211" s="17" t="s">
        <v>372</v>
      </c>
      <c r="F211" s="17"/>
      <c r="G211" s="17"/>
      <c r="H211" s="17"/>
      <c r="I211" s="17"/>
      <c r="J211" s="17"/>
      <c r="K211" s="17"/>
      <c r="L211" s="17"/>
      <c r="M211" s="17" t="s">
        <v>16</v>
      </c>
      <c r="N211" s="17"/>
      <c r="O211" s="17" t="s">
        <v>453</v>
      </c>
      <c r="P211" s="17"/>
      <c r="Q211" s="17"/>
    </row>
    <row r="212" spans="1:18" ht="33" customHeight="1">
      <c r="A212" s="1">
        <v>104</v>
      </c>
      <c r="B212" s="1"/>
      <c r="C212" s="2" t="s">
        <v>338</v>
      </c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 t="s">
        <v>339</v>
      </c>
      <c r="Q212" s="1" t="s">
        <v>340</v>
      </c>
      <c r="R212" s="5" t="s">
        <v>977</v>
      </c>
    </row>
    <row r="213" spans="1:18" ht="33" customHeight="1">
      <c r="B213" s="23" t="s">
        <v>615</v>
      </c>
      <c r="C213" s="24" t="s">
        <v>338</v>
      </c>
      <c r="D213" s="23" t="s">
        <v>5</v>
      </c>
      <c r="E213" s="23" t="s">
        <v>6</v>
      </c>
      <c r="F213" s="23" t="s">
        <v>513</v>
      </c>
      <c r="G213" s="23">
        <v>1965.01</v>
      </c>
      <c r="H213" s="25"/>
      <c r="I213" s="23" t="s">
        <v>8</v>
      </c>
      <c r="J213" s="23" t="s">
        <v>408</v>
      </c>
      <c r="K213" s="23" t="s">
        <v>655</v>
      </c>
      <c r="L213" s="25"/>
      <c r="M213" s="23" t="s">
        <v>16</v>
      </c>
      <c r="N213" s="23" t="s">
        <v>636</v>
      </c>
      <c r="O213" s="25"/>
      <c r="P213" s="26" t="s">
        <v>642</v>
      </c>
      <c r="Q213" s="23" t="s">
        <v>656</v>
      </c>
    </row>
    <row r="214" spans="1:18" ht="33" customHeight="1">
      <c r="A214" s="5">
        <v>105</v>
      </c>
      <c r="B214" s="17" t="s">
        <v>473</v>
      </c>
      <c r="C214" s="18" t="s">
        <v>474</v>
      </c>
      <c r="D214" s="17" t="s">
        <v>5</v>
      </c>
      <c r="E214" s="19" t="s">
        <v>372</v>
      </c>
      <c r="F214" s="19" t="s">
        <v>978</v>
      </c>
      <c r="G214" s="20">
        <v>1964.08</v>
      </c>
      <c r="H214" s="17"/>
      <c r="I214" s="17" t="s">
        <v>8</v>
      </c>
      <c r="J214" s="19" t="s">
        <v>14</v>
      </c>
      <c r="K214" s="19" t="s">
        <v>14</v>
      </c>
      <c r="L214" s="19" t="s">
        <v>139</v>
      </c>
      <c r="M214" s="19" t="s">
        <v>16</v>
      </c>
      <c r="N214" s="17" t="s">
        <v>17</v>
      </c>
      <c r="O214" s="17"/>
      <c r="P214" s="11" t="s">
        <v>462</v>
      </c>
      <c r="Q214" s="17"/>
      <c r="R214" s="5" t="s">
        <v>716</v>
      </c>
    </row>
    <row r="215" spans="1:18" ht="33" customHeight="1">
      <c r="A215" s="5">
        <v>106</v>
      </c>
      <c r="B215" s="17" t="s">
        <v>230</v>
      </c>
      <c r="C215" s="18" t="s">
        <v>527</v>
      </c>
      <c r="D215" s="17" t="s">
        <v>29</v>
      </c>
      <c r="E215" s="19" t="s">
        <v>372</v>
      </c>
      <c r="F215" s="19" t="s">
        <v>49</v>
      </c>
      <c r="G215" s="20">
        <v>1964.09</v>
      </c>
      <c r="H215" s="17"/>
      <c r="I215" s="17" t="s">
        <v>528</v>
      </c>
      <c r="J215" s="19" t="s">
        <v>24</v>
      </c>
      <c r="K215" s="19" t="s">
        <v>25</v>
      </c>
      <c r="L215" s="19" t="s">
        <v>529</v>
      </c>
      <c r="M215" s="19" t="s">
        <v>16</v>
      </c>
      <c r="N215" s="17" t="s">
        <v>33</v>
      </c>
      <c r="O215" s="17"/>
      <c r="P215" s="11" t="s">
        <v>462</v>
      </c>
      <c r="Q215" s="17"/>
      <c r="R215" s="5" t="s">
        <v>716</v>
      </c>
    </row>
    <row r="216" spans="1:18" ht="33" customHeight="1">
      <c r="A216" s="5">
        <v>107</v>
      </c>
      <c r="B216" s="17" t="s">
        <v>3</v>
      </c>
      <c r="C216" s="18" t="s">
        <v>463</v>
      </c>
      <c r="D216" s="17" t="s">
        <v>5</v>
      </c>
      <c r="E216" s="19" t="s">
        <v>372</v>
      </c>
      <c r="F216" s="19" t="s">
        <v>49</v>
      </c>
      <c r="G216" s="20">
        <v>1960.06</v>
      </c>
      <c r="H216" s="17"/>
      <c r="I216" s="17" t="s">
        <v>8</v>
      </c>
      <c r="J216" s="19" t="s">
        <v>24</v>
      </c>
      <c r="K216" s="19" t="s">
        <v>92</v>
      </c>
      <c r="L216" s="19" t="s">
        <v>464</v>
      </c>
      <c r="M216" s="19" t="s">
        <v>16</v>
      </c>
      <c r="N216" s="17" t="s">
        <v>192</v>
      </c>
      <c r="O216" s="17"/>
      <c r="P216" s="11" t="s">
        <v>702</v>
      </c>
      <c r="Q216" s="17"/>
      <c r="R216" s="5" t="s">
        <v>695</v>
      </c>
    </row>
    <row r="217" spans="1:18" ht="33" customHeight="1">
      <c r="B217" s="23" t="s">
        <v>615</v>
      </c>
      <c r="C217" s="24" t="s">
        <v>463</v>
      </c>
      <c r="D217" s="23" t="s">
        <v>5</v>
      </c>
      <c r="E217" s="23" t="s">
        <v>6</v>
      </c>
      <c r="F217" s="23" t="s">
        <v>49</v>
      </c>
      <c r="G217" s="25">
        <v>1960.06</v>
      </c>
      <c r="H217" s="25"/>
      <c r="I217" s="23" t="s">
        <v>979</v>
      </c>
      <c r="J217" s="23" t="s">
        <v>980</v>
      </c>
      <c r="K217" s="25"/>
      <c r="L217" s="25"/>
      <c r="M217" s="23" t="s">
        <v>16</v>
      </c>
      <c r="N217" s="23" t="s">
        <v>981</v>
      </c>
      <c r="O217" s="25"/>
      <c r="P217" s="23" t="s">
        <v>982</v>
      </c>
      <c r="Q217" s="25" t="s">
        <v>983</v>
      </c>
    </row>
    <row r="218" spans="1:18" ht="33" customHeight="1">
      <c r="A218" s="5">
        <v>108</v>
      </c>
      <c r="B218" s="17" t="s">
        <v>588</v>
      </c>
      <c r="C218" s="18" t="s">
        <v>609</v>
      </c>
      <c r="D218" s="17" t="s">
        <v>5</v>
      </c>
      <c r="E218" s="17" t="s">
        <v>372</v>
      </c>
      <c r="F218" s="17"/>
      <c r="G218" s="17"/>
      <c r="H218" s="17"/>
      <c r="I218" s="17"/>
      <c r="J218" s="17"/>
      <c r="K218" s="17"/>
      <c r="L218" s="17"/>
      <c r="M218" s="11" t="s">
        <v>16</v>
      </c>
      <c r="N218" s="17"/>
      <c r="O218" s="17" t="s">
        <v>453</v>
      </c>
      <c r="P218" s="17" t="s">
        <v>984</v>
      </c>
      <c r="Q218" s="17"/>
      <c r="R218" s="5" t="s">
        <v>913</v>
      </c>
    </row>
    <row r="219" spans="1:18" ht="33" customHeight="1">
      <c r="A219" s="1">
        <v>109</v>
      </c>
      <c r="B219" s="1"/>
      <c r="C219" s="2" t="s">
        <v>341</v>
      </c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1" t="s">
        <v>339</v>
      </c>
      <c r="Q219" s="1" t="s">
        <v>340</v>
      </c>
      <c r="R219" s="5" t="s">
        <v>985</v>
      </c>
    </row>
    <row r="220" spans="1:18" ht="33" customHeight="1">
      <c r="A220" s="1">
        <v>110</v>
      </c>
      <c r="B220" s="1" t="s">
        <v>3</v>
      </c>
      <c r="C220" s="2" t="s">
        <v>187</v>
      </c>
      <c r="D220" s="46" t="s">
        <v>5</v>
      </c>
      <c r="E220" s="10" t="s">
        <v>6</v>
      </c>
      <c r="F220" s="1" t="s">
        <v>188</v>
      </c>
      <c r="G220" s="1">
        <v>1951.03</v>
      </c>
      <c r="H220" s="1"/>
      <c r="I220" s="1" t="s">
        <v>986</v>
      </c>
      <c r="J220" s="1" t="s">
        <v>24</v>
      </c>
      <c r="K220" s="1"/>
      <c r="L220" s="1"/>
      <c r="M220" s="1" t="s">
        <v>987</v>
      </c>
      <c r="N220" s="1"/>
      <c r="O220" s="1"/>
      <c r="P220" s="1" t="s">
        <v>189</v>
      </c>
      <c r="Q220" s="1" t="s">
        <v>109</v>
      </c>
      <c r="R220" s="5" t="s">
        <v>988</v>
      </c>
    </row>
    <row r="221" spans="1:18" ht="33" customHeight="1">
      <c r="B221" s="15"/>
      <c r="C221" s="21" t="s">
        <v>187</v>
      </c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 t="s">
        <v>989</v>
      </c>
      <c r="P221" s="9" t="s">
        <v>990</v>
      </c>
      <c r="Q221" s="15" t="s">
        <v>991</v>
      </c>
    </row>
    <row r="222" spans="1:18" ht="33" customHeight="1">
      <c r="B222" s="15"/>
      <c r="C222" s="21" t="s">
        <v>187</v>
      </c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 t="s">
        <v>989</v>
      </c>
      <c r="P222" s="6" t="s">
        <v>990</v>
      </c>
      <c r="Q222" s="15" t="s">
        <v>992</v>
      </c>
    </row>
    <row r="223" spans="1:18" ht="33" customHeight="1">
      <c r="B223" s="17" t="s">
        <v>588</v>
      </c>
      <c r="C223" s="39" t="s">
        <v>187</v>
      </c>
      <c r="D223" s="17" t="s">
        <v>5</v>
      </c>
      <c r="E223" s="17" t="s">
        <v>372</v>
      </c>
      <c r="F223" s="17"/>
      <c r="G223" s="17"/>
      <c r="H223" s="17"/>
      <c r="I223" s="17"/>
      <c r="J223" s="17"/>
      <c r="K223" s="17"/>
      <c r="L223" s="17"/>
      <c r="M223" s="17" t="s">
        <v>16</v>
      </c>
      <c r="N223" s="17"/>
      <c r="O223" s="17" t="s">
        <v>453</v>
      </c>
      <c r="P223" s="17" t="s">
        <v>192</v>
      </c>
    </row>
    <row r="224" spans="1:18" ht="33" customHeight="1">
      <c r="B224" s="23" t="s">
        <v>615</v>
      </c>
      <c r="C224" s="24" t="s">
        <v>187</v>
      </c>
      <c r="D224" s="23" t="s">
        <v>5</v>
      </c>
      <c r="E224" s="23" t="s">
        <v>6</v>
      </c>
      <c r="F224" s="23" t="s">
        <v>49</v>
      </c>
      <c r="G224" s="25">
        <v>1951.03</v>
      </c>
      <c r="H224" s="25"/>
      <c r="I224" s="23" t="s">
        <v>8</v>
      </c>
      <c r="J224" s="23" t="s">
        <v>619</v>
      </c>
      <c r="K224" s="23" t="s">
        <v>400</v>
      </c>
      <c r="L224" s="23" t="s">
        <v>635</v>
      </c>
      <c r="M224" s="23" t="s">
        <v>16</v>
      </c>
      <c r="N224" s="23" t="s">
        <v>636</v>
      </c>
      <c r="O224" s="25"/>
      <c r="P224" s="23" t="s">
        <v>982</v>
      </c>
      <c r="Q224" s="23" t="s">
        <v>637</v>
      </c>
    </row>
    <row r="225" spans="1:18" ht="33" customHeight="1">
      <c r="A225" s="1">
        <v>111</v>
      </c>
      <c r="B225" s="1"/>
      <c r="C225" s="2" t="s">
        <v>334</v>
      </c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 t="s">
        <v>185</v>
      </c>
      <c r="Q225" s="1" t="s">
        <v>335</v>
      </c>
      <c r="R225" s="5" t="s">
        <v>988</v>
      </c>
    </row>
    <row r="226" spans="1:18" ht="33" customHeight="1">
      <c r="B226" s="23" t="s">
        <v>615</v>
      </c>
      <c r="C226" s="24" t="s">
        <v>993</v>
      </c>
      <c r="D226" s="23" t="s">
        <v>5</v>
      </c>
      <c r="E226" s="23" t="s">
        <v>6</v>
      </c>
      <c r="F226" s="23" t="s">
        <v>198</v>
      </c>
      <c r="G226" s="25">
        <v>1960.12</v>
      </c>
      <c r="H226" s="25"/>
      <c r="I226" s="23" t="s">
        <v>8</v>
      </c>
      <c r="J226" s="23" t="s">
        <v>638</v>
      </c>
      <c r="K226" s="23" t="s">
        <v>639</v>
      </c>
      <c r="L226" s="23" t="s">
        <v>640</v>
      </c>
      <c r="M226" s="23" t="s">
        <v>16</v>
      </c>
      <c r="N226" s="23" t="s">
        <v>636</v>
      </c>
      <c r="O226" s="25"/>
      <c r="P226" s="26" t="s">
        <v>994</v>
      </c>
      <c r="Q226" s="23" t="s">
        <v>641</v>
      </c>
    </row>
    <row r="227" spans="1:18" ht="33" customHeight="1">
      <c r="A227" s="1">
        <v>112</v>
      </c>
      <c r="B227" s="12"/>
      <c r="C227" s="13" t="s">
        <v>336</v>
      </c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 t="s">
        <v>337</v>
      </c>
      <c r="Q227" s="14" t="s">
        <v>995</v>
      </c>
      <c r="R227" s="5" t="s">
        <v>996</v>
      </c>
    </row>
    <row r="228" spans="1:18" ht="33" customHeight="1">
      <c r="B228" s="15"/>
      <c r="C228" s="21" t="s">
        <v>336</v>
      </c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 t="s">
        <v>997</v>
      </c>
      <c r="P228" s="9" t="s">
        <v>998</v>
      </c>
      <c r="Q228" s="15" t="s">
        <v>999</v>
      </c>
    </row>
    <row r="229" spans="1:18" ht="33" customHeight="1">
      <c r="A229" s="1">
        <v>113</v>
      </c>
      <c r="B229" s="1"/>
      <c r="C229" s="2" t="s">
        <v>351</v>
      </c>
      <c r="D229" s="10" t="s">
        <v>5</v>
      </c>
      <c r="E229" s="10" t="s">
        <v>6</v>
      </c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 t="s">
        <v>352</v>
      </c>
      <c r="Q229" s="1" t="s">
        <v>88</v>
      </c>
      <c r="R229" s="5" t="s">
        <v>1000</v>
      </c>
    </row>
    <row r="230" spans="1:18" ht="33" customHeight="1">
      <c r="A230" s="5">
        <v>114</v>
      </c>
      <c r="B230" s="17" t="s">
        <v>1001</v>
      </c>
      <c r="C230" s="34" t="s">
        <v>541</v>
      </c>
      <c r="D230" s="4" t="s">
        <v>5</v>
      </c>
      <c r="E230" s="17"/>
      <c r="F230" s="17" t="str">
        <f>VLOOKUP(C230,[4]表1!$A$3:$C$74,3,0)</f>
        <v>湖南隆回</v>
      </c>
      <c r="G230" s="35">
        <v>1931.01</v>
      </c>
      <c r="H230" s="17"/>
      <c r="I230" s="17"/>
      <c r="J230" s="17"/>
      <c r="K230" s="17"/>
      <c r="L230" s="17"/>
      <c r="M230" s="17" t="str">
        <f>VLOOKUP(C230,[3]退休人员!$D$4:$Z$620,23,0)</f>
        <v>正处</v>
      </c>
      <c r="N230" s="5" t="s">
        <v>17</v>
      </c>
      <c r="O230" s="17"/>
      <c r="P230" s="17"/>
      <c r="Q230" s="17"/>
      <c r="R230" s="5" t="s">
        <v>728</v>
      </c>
    </row>
    <row r="231" spans="1:18" ht="33" customHeight="1">
      <c r="A231" s="5">
        <v>115</v>
      </c>
      <c r="B231" s="31" t="s">
        <v>1002</v>
      </c>
      <c r="C231" s="31" t="s">
        <v>1003</v>
      </c>
      <c r="D231" s="32" t="s">
        <v>1004</v>
      </c>
      <c r="E231" s="31" t="s">
        <v>911</v>
      </c>
      <c r="F231" s="17" t="str">
        <f>VLOOKUP(C231,[2]历年退休人员!$F$3:$J$255,5,0)</f>
        <v>湖南省汉寿</v>
      </c>
      <c r="G231" s="33">
        <v>1950.1</v>
      </c>
      <c r="J231" s="17" t="str">
        <f>VLOOKUP(C231,[2]历年退休人员!$F$3:$R$255,13,0)</f>
        <v>本科</v>
      </c>
      <c r="M231" s="17" t="str">
        <f>VLOOKUP(C231,[3]退休人员!$D$4:$Z$620,23,0)</f>
        <v>教授</v>
      </c>
      <c r="N231" s="38" t="s">
        <v>545</v>
      </c>
      <c r="R231" s="5" t="s">
        <v>908</v>
      </c>
    </row>
    <row r="232" spans="1:18" ht="33" customHeight="1">
      <c r="B232" s="17" t="s">
        <v>588</v>
      </c>
      <c r="C232" s="22" t="s">
        <v>605</v>
      </c>
      <c r="D232" s="17" t="s">
        <v>5</v>
      </c>
      <c r="E232" s="17" t="s">
        <v>372</v>
      </c>
      <c r="F232" s="17"/>
      <c r="G232" s="17"/>
      <c r="H232" s="17"/>
      <c r="I232" s="17"/>
      <c r="J232" s="17"/>
      <c r="K232" s="17"/>
      <c r="L232" s="17"/>
      <c r="M232" s="17" t="s">
        <v>16</v>
      </c>
      <c r="N232" s="17"/>
      <c r="O232" s="17" t="s">
        <v>453</v>
      </c>
      <c r="P232" s="17"/>
      <c r="Q232" s="17"/>
    </row>
    <row r="233" spans="1:18" ht="33" customHeight="1">
      <c r="A233" s="1">
        <v>116</v>
      </c>
      <c r="B233" s="12" t="s">
        <v>3</v>
      </c>
      <c r="C233" s="13" t="s">
        <v>190</v>
      </c>
      <c r="D233" s="1" t="s">
        <v>5</v>
      </c>
      <c r="E233" s="12" t="s">
        <v>6</v>
      </c>
      <c r="F233" s="12" t="s">
        <v>49</v>
      </c>
      <c r="G233" s="14">
        <v>1963.01</v>
      </c>
      <c r="H233" s="1"/>
      <c r="I233" s="1" t="s">
        <v>8</v>
      </c>
      <c r="J233" s="12" t="s">
        <v>1005</v>
      </c>
      <c r="K233" s="12" t="s">
        <v>25</v>
      </c>
      <c r="L233" s="12" t="s">
        <v>191</v>
      </c>
      <c r="M233" s="12" t="s">
        <v>16</v>
      </c>
      <c r="N233" s="1" t="s">
        <v>192</v>
      </c>
      <c r="O233" s="1"/>
      <c r="P233" s="12" t="s">
        <v>144</v>
      </c>
      <c r="Q233" s="14" t="s">
        <v>958</v>
      </c>
      <c r="R233" s="5" t="s">
        <v>695</v>
      </c>
    </row>
    <row r="234" spans="1:18" ht="33" customHeight="1">
      <c r="B234" s="15"/>
      <c r="C234" s="21" t="s">
        <v>190</v>
      </c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 t="s">
        <v>1006</v>
      </c>
      <c r="P234" s="6" t="s">
        <v>1007</v>
      </c>
      <c r="Q234" s="15" t="s">
        <v>432</v>
      </c>
    </row>
    <row r="235" spans="1:18" ht="33" customHeight="1">
      <c r="C235" s="49" t="s">
        <v>190</v>
      </c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 t="s">
        <v>445</v>
      </c>
      <c r="P235" s="50" t="s">
        <v>447</v>
      </c>
      <c r="Q235" s="50" t="s">
        <v>450</v>
      </c>
    </row>
    <row r="236" spans="1:18" ht="33" customHeight="1">
      <c r="B236" s="17" t="s">
        <v>3</v>
      </c>
      <c r="C236" s="18" t="s">
        <v>190</v>
      </c>
      <c r="D236" s="17" t="s">
        <v>5</v>
      </c>
      <c r="E236" s="19" t="s">
        <v>372</v>
      </c>
      <c r="F236" s="19" t="s">
        <v>49</v>
      </c>
      <c r="G236" s="20">
        <v>1963.01</v>
      </c>
      <c r="H236" s="17"/>
      <c r="I236" s="17" t="s">
        <v>8</v>
      </c>
      <c r="J236" s="19" t="s">
        <v>25</v>
      </c>
      <c r="K236" s="19" t="s">
        <v>25</v>
      </c>
      <c r="L236" s="19" t="s">
        <v>191</v>
      </c>
      <c r="M236" s="19" t="s">
        <v>16</v>
      </c>
      <c r="N236" s="17" t="s">
        <v>192</v>
      </c>
      <c r="O236" s="17"/>
      <c r="P236" s="11" t="s">
        <v>715</v>
      </c>
      <c r="Q236" s="17"/>
    </row>
    <row r="237" spans="1:18" ht="33" customHeight="1">
      <c r="B237" s="23" t="s">
        <v>615</v>
      </c>
      <c r="C237" s="24" t="s">
        <v>190</v>
      </c>
      <c r="D237" s="23" t="s">
        <v>5</v>
      </c>
      <c r="E237" s="23" t="s">
        <v>6</v>
      </c>
      <c r="F237" s="23" t="s">
        <v>49</v>
      </c>
      <c r="G237" s="25">
        <v>1963.01</v>
      </c>
      <c r="H237" s="25"/>
      <c r="I237" s="23" t="s">
        <v>902</v>
      </c>
      <c r="J237" s="23" t="s">
        <v>374</v>
      </c>
      <c r="K237" s="23" t="s">
        <v>1008</v>
      </c>
      <c r="L237" s="25"/>
      <c r="M237" s="23" t="s">
        <v>16</v>
      </c>
      <c r="N237" s="23" t="s">
        <v>625</v>
      </c>
      <c r="O237" s="25"/>
      <c r="P237" s="23" t="s">
        <v>624</v>
      </c>
      <c r="Q237" s="23"/>
    </row>
    <row r="238" spans="1:18" ht="33" customHeight="1">
      <c r="A238" s="1">
        <v>117</v>
      </c>
      <c r="B238" s="12" t="s">
        <v>123</v>
      </c>
      <c r="C238" s="13" t="s">
        <v>193</v>
      </c>
      <c r="D238" s="1" t="s">
        <v>5</v>
      </c>
      <c r="E238" s="12" t="s">
        <v>6</v>
      </c>
      <c r="F238" s="12" t="s">
        <v>81</v>
      </c>
      <c r="G238" s="14">
        <v>1967.08</v>
      </c>
      <c r="H238" s="1"/>
      <c r="I238" s="1" t="s">
        <v>8</v>
      </c>
      <c r="J238" s="12" t="s">
        <v>1009</v>
      </c>
      <c r="K238" s="12" t="s">
        <v>25</v>
      </c>
      <c r="L238" s="12" t="s">
        <v>194</v>
      </c>
      <c r="M238" s="12" t="s">
        <v>16</v>
      </c>
      <c r="N238" s="1" t="s">
        <v>17</v>
      </c>
      <c r="O238" s="1"/>
      <c r="P238" s="12" t="s">
        <v>56</v>
      </c>
      <c r="Q238" s="14" t="s">
        <v>1010</v>
      </c>
      <c r="R238" s="5" t="s">
        <v>716</v>
      </c>
    </row>
    <row r="239" spans="1:18" ht="33" customHeight="1">
      <c r="B239" s="17" t="s">
        <v>123</v>
      </c>
      <c r="C239" s="18" t="s">
        <v>193</v>
      </c>
      <c r="D239" s="17" t="s">
        <v>5</v>
      </c>
      <c r="E239" s="19" t="s">
        <v>372</v>
      </c>
      <c r="F239" s="19" t="s">
        <v>81</v>
      </c>
      <c r="G239" s="20">
        <v>1967.08</v>
      </c>
      <c r="H239" s="17"/>
      <c r="I239" s="17" t="s">
        <v>8</v>
      </c>
      <c r="J239" s="19" t="s">
        <v>25</v>
      </c>
      <c r="K239" s="19" t="s">
        <v>25</v>
      </c>
      <c r="L239" s="19" t="s">
        <v>194</v>
      </c>
      <c r="M239" s="19" t="s">
        <v>16</v>
      </c>
      <c r="N239" s="17" t="s">
        <v>17</v>
      </c>
      <c r="O239" s="17"/>
      <c r="P239" s="11" t="s">
        <v>462</v>
      </c>
      <c r="Q239" s="17"/>
    </row>
    <row r="240" spans="1:18" ht="33" customHeight="1">
      <c r="A240" s="5">
        <v>118</v>
      </c>
      <c r="B240" s="43" t="s">
        <v>1011</v>
      </c>
      <c r="C240" s="31" t="s">
        <v>583</v>
      </c>
      <c r="D240" s="43" t="s">
        <v>5</v>
      </c>
      <c r="E240" s="31" t="s">
        <v>747</v>
      </c>
      <c r="F240" s="17" t="str">
        <f>VLOOKUP(C240,[2]历年退休人员!$F$3:$J$255,5,0)</f>
        <v>辽宁省新全</v>
      </c>
      <c r="G240" s="35">
        <v>1952.11</v>
      </c>
      <c r="J240" s="17" t="str">
        <f>VLOOKUP(C240,[2]历年退休人员!$F$3:$R$255,13,0)</f>
        <v>专科</v>
      </c>
      <c r="M240" s="17" t="str">
        <f>VLOOKUP(C240,[3]退休人员!$D$4:$Z$620,23,0)</f>
        <v>正处</v>
      </c>
      <c r="N240" s="31" t="s">
        <v>1012</v>
      </c>
      <c r="R240" s="5" t="s">
        <v>1013</v>
      </c>
    </row>
    <row r="241" spans="1:18" ht="33" customHeight="1">
      <c r="A241" s="5">
        <v>119</v>
      </c>
      <c r="B241" s="23" t="s">
        <v>670</v>
      </c>
      <c r="C241" s="24" t="s">
        <v>673</v>
      </c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7" t="s">
        <v>623</v>
      </c>
      <c r="O241" s="25"/>
      <c r="P241" s="25"/>
      <c r="Q241" s="27" t="s">
        <v>674</v>
      </c>
      <c r="R241" s="5" t="s">
        <v>1014</v>
      </c>
    </row>
    <row r="242" spans="1:18" ht="33" customHeight="1">
      <c r="A242" s="5">
        <v>120</v>
      </c>
      <c r="B242" s="5" t="s">
        <v>1015</v>
      </c>
      <c r="C242" s="34" t="s">
        <v>572</v>
      </c>
      <c r="D242" s="57" t="s">
        <v>5</v>
      </c>
      <c r="F242" s="17" t="str">
        <f>VLOOKUP(C242,[4]表1!$A$3:$C$74,3,0)</f>
        <v>湖南邵东</v>
      </c>
      <c r="G242" s="58">
        <v>1946.11</v>
      </c>
      <c r="J242" s="17"/>
      <c r="M242" s="17" t="str">
        <f>VLOOKUP(C242,[3]退休人员!$D$4:$Z$620,23,0)</f>
        <v>正处</v>
      </c>
      <c r="N242" s="5" t="s">
        <v>571</v>
      </c>
      <c r="R242" s="5" t="s">
        <v>1016</v>
      </c>
    </row>
    <row r="243" spans="1:18" ht="33" customHeight="1">
      <c r="A243" s="5">
        <v>121</v>
      </c>
      <c r="B243" s="17" t="s">
        <v>230</v>
      </c>
      <c r="C243" s="18" t="s">
        <v>525</v>
      </c>
      <c r="D243" s="17" t="s">
        <v>5</v>
      </c>
      <c r="E243" s="19" t="s">
        <v>372</v>
      </c>
      <c r="F243" s="19" t="s">
        <v>49</v>
      </c>
      <c r="G243" s="20">
        <v>1969.09</v>
      </c>
      <c r="H243" s="17"/>
      <c r="I243" s="17" t="s">
        <v>8</v>
      </c>
      <c r="J243" s="19" t="s">
        <v>24</v>
      </c>
      <c r="K243" s="19" t="s">
        <v>14</v>
      </c>
      <c r="L243" s="19" t="s">
        <v>526</v>
      </c>
      <c r="M243" s="19" t="s">
        <v>16</v>
      </c>
      <c r="N243" s="17" t="s">
        <v>33</v>
      </c>
      <c r="O243" s="17"/>
      <c r="P243" s="11" t="s">
        <v>462</v>
      </c>
      <c r="Q243" s="17"/>
      <c r="R243" s="5" t="s">
        <v>716</v>
      </c>
    </row>
    <row r="244" spans="1:18" ht="33" customHeight="1">
      <c r="A244" s="1">
        <v>122</v>
      </c>
      <c r="B244" s="12" t="s">
        <v>3</v>
      </c>
      <c r="C244" s="13" t="s">
        <v>195</v>
      </c>
      <c r="D244" s="1" t="s">
        <v>5</v>
      </c>
      <c r="E244" s="12" t="s">
        <v>6</v>
      </c>
      <c r="F244" s="12" t="s">
        <v>196</v>
      </c>
      <c r="G244" s="14">
        <v>1966.04</v>
      </c>
      <c r="H244" s="1"/>
      <c r="I244" s="1" t="s">
        <v>8</v>
      </c>
      <c r="J244" s="12" t="s">
        <v>1017</v>
      </c>
      <c r="K244" s="12" t="s">
        <v>14</v>
      </c>
      <c r="L244" s="12" t="s">
        <v>102</v>
      </c>
      <c r="M244" s="12" t="s">
        <v>16</v>
      </c>
      <c r="N244" s="1" t="s">
        <v>192</v>
      </c>
      <c r="O244" s="1"/>
      <c r="P244" s="12" t="s">
        <v>56</v>
      </c>
      <c r="Q244" s="14" t="s">
        <v>749</v>
      </c>
      <c r="R244" s="5" t="s">
        <v>695</v>
      </c>
    </row>
    <row r="245" spans="1:18" ht="33" customHeight="1">
      <c r="A245" s="1"/>
      <c r="B245" s="12" t="s">
        <v>3</v>
      </c>
      <c r="C245" s="13" t="s">
        <v>195</v>
      </c>
      <c r="D245" s="1" t="s">
        <v>5</v>
      </c>
      <c r="E245" s="12" t="s">
        <v>6</v>
      </c>
      <c r="F245" s="12" t="s">
        <v>196</v>
      </c>
      <c r="G245" s="14">
        <v>1966.05</v>
      </c>
      <c r="H245" s="1"/>
      <c r="I245" s="1" t="s">
        <v>8</v>
      </c>
      <c r="J245" s="12" t="s">
        <v>1017</v>
      </c>
      <c r="K245" s="12" t="s">
        <v>14</v>
      </c>
      <c r="L245" s="12" t="s">
        <v>102</v>
      </c>
      <c r="M245" s="12" t="s">
        <v>16</v>
      </c>
      <c r="N245" s="1" t="s">
        <v>192</v>
      </c>
      <c r="O245" s="1"/>
      <c r="P245" s="12" t="s">
        <v>185</v>
      </c>
      <c r="Q245" s="14" t="s">
        <v>914</v>
      </c>
    </row>
    <row r="246" spans="1:18" ht="33" customHeight="1">
      <c r="A246" s="1"/>
      <c r="B246" s="12" t="s">
        <v>3</v>
      </c>
      <c r="C246" s="13" t="s">
        <v>195</v>
      </c>
      <c r="D246" s="1" t="s">
        <v>5</v>
      </c>
      <c r="E246" s="12" t="s">
        <v>6</v>
      </c>
      <c r="F246" s="12" t="s">
        <v>196</v>
      </c>
      <c r="G246" s="14">
        <v>1966.06</v>
      </c>
      <c r="H246" s="1"/>
      <c r="I246" s="1" t="s">
        <v>8</v>
      </c>
      <c r="J246" s="12" t="s">
        <v>1017</v>
      </c>
      <c r="K246" s="12" t="s">
        <v>14</v>
      </c>
      <c r="L246" s="12" t="s">
        <v>102</v>
      </c>
      <c r="M246" s="12" t="s">
        <v>16</v>
      </c>
      <c r="N246" s="1" t="s">
        <v>192</v>
      </c>
      <c r="O246" s="1"/>
      <c r="P246" s="12" t="s">
        <v>713</v>
      </c>
      <c r="Q246" s="14" t="s">
        <v>714</v>
      </c>
    </row>
    <row r="247" spans="1:18" ht="33" customHeight="1">
      <c r="A247" s="1"/>
      <c r="B247" s="12" t="s">
        <v>3</v>
      </c>
      <c r="C247" s="13" t="s">
        <v>195</v>
      </c>
      <c r="D247" s="1" t="s">
        <v>5</v>
      </c>
      <c r="E247" s="12" t="s">
        <v>6</v>
      </c>
      <c r="F247" s="12" t="s">
        <v>196</v>
      </c>
      <c r="G247" s="14">
        <v>1966.07</v>
      </c>
      <c r="H247" s="1"/>
      <c r="I247" s="1" t="s">
        <v>8</v>
      </c>
      <c r="J247" s="12" t="s">
        <v>1017</v>
      </c>
      <c r="K247" s="12" t="s">
        <v>14</v>
      </c>
      <c r="L247" s="12" t="s">
        <v>102</v>
      </c>
      <c r="M247" s="12" t="s">
        <v>16</v>
      </c>
      <c r="N247" s="1" t="s">
        <v>192</v>
      </c>
      <c r="O247" s="1"/>
      <c r="P247" s="12" t="s">
        <v>1018</v>
      </c>
      <c r="Q247" s="14" t="s">
        <v>771</v>
      </c>
    </row>
    <row r="248" spans="1:18" ht="33" customHeight="1">
      <c r="C248" s="49" t="s">
        <v>195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 t="s">
        <v>445</v>
      </c>
      <c r="P248" s="50" t="s">
        <v>449</v>
      </c>
      <c r="Q248" s="50"/>
    </row>
    <row r="249" spans="1:18" ht="33" customHeight="1">
      <c r="B249" s="17" t="s">
        <v>3</v>
      </c>
      <c r="C249" s="18" t="s">
        <v>195</v>
      </c>
      <c r="D249" s="17" t="s">
        <v>5</v>
      </c>
      <c r="E249" s="19" t="s">
        <v>372</v>
      </c>
      <c r="F249" s="19" t="s">
        <v>196</v>
      </c>
      <c r="G249" s="20">
        <v>1966.04</v>
      </c>
      <c r="H249" s="17"/>
      <c r="I249" s="17" t="s">
        <v>8</v>
      </c>
      <c r="J249" s="19" t="s">
        <v>14</v>
      </c>
      <c r="K249" s="19" t="s">
        <v>14</v>
      </c>
      <c r="L249" s="19" t="s">
        <v>102</v>
      </c>
      <c r="M249" s="19" t="s">
        <v>16</v>
      </c>
      <c r="N249" s="17" t="s">
        <v>192</v>
      </c>
      <c r="O249" s="17"/>
      <c r="P249" s="11" t="s">
        <v>702</v>
      </c>
      <c r="Q249" s="17"/>
    </row>
    <row r="250" spans="1:18" ht="33" customHeight="1">
      <c r="B250" s="23" t="s">
        <v>615</v>
      </c>
      <c r="C250" s="24" t="s">
        <v>195</v>
      </c>
      <c r="D250" s="23" t="s">
        <v>5</v>
      </c>
      <c r="E250" s="23" t="s">
        <v>6</v>
      </c>
      <c r="F250" s="23" t="s">
        <v>196</v>
      </c>
      <c r="G250" s="25">
        <v>1966.01</v>
      </c>
      <c r="H250" s="25"/>
      <c r="I250" s="23" t="s">
        <v>1019</v>
      </c>
      <c r="J250" s="23" t="s">
        <v>374</v>
      </c>
      <c r="K250" s="23" t="s">
        <v>972</v>
      </c>
      <c r="L250" s="25"/>
      <c r="M250" s="23" t="s">
        <v>16</v>
      </c>
      <c r="N250" s="23" t="s">
        <v>903</v>
      </c>
      <c r="O250" s="25"/>
      <c r="P250" s="23" t="s">
        <v>642</v>
      </c>
      <c r="Q250" s="25"/>
    </row>
    <row r="251" spans="1:18" ht="33" customHeight="1">
      <c r="A251" s="1">
        <v>123</v>
      </c>
      <c r="B251" s="12" t="s">
        <v>34</v>
      </c>
      <c r="C251" s="13" t="s">
        <v>197</v>
      </c>
      <c r="D251" s="12" t="s">
        <v>5</v>
      </c>
      <c r="E251" s="12" t="s">
        <v>6</v>
      </c>
      <c r="F251" s="12" t="s">
        <v>198</v>
      </c>
      <c r="G251" s="14">
        <v>1970.06</v>
      </c>
      <c r="H251" s="12"/>
      <c r="I251" s="1" t="s">
        <v>8</v>
      </c>
      <c r="J251" s="12" t="s">
        <v>1020</v>
      </c>
      <c r="K251" s="12" t="s">
        <v>14</v>
      </c>
      <c r="L251" s="12" t="s">
        <v>142</v>
      </c>
      <c r="M251" s="12" t="s">
        <v>42</v>
      </c>
      <c r="N251" s="1" t="s">
        <v>33</v>
      </c>
      <c r="O251" s="12"/>
      <c r="P251" s="30" t="s">
        <v>713</v>
      </c>
      <c r="Q251" s="14" t="s">
        <v>714</v>
      </c>
      <c r="R251" s="5" t="s">
        <v>716</v>
      </c>
    </row>
    <row r="252" spans="1:18" ht="33" customHeight="1">
      <c r="A252" s="5">
        <v>124</v>
      </c>
      <c r="B252" s="43" t="s">
        <v>818</v>
      </c>
      <c r="C252" s="31" t="s">
        <v>1021</v>
      </c>
      <c r="D252" s="43" t="s">
        <v>5</v>
      </c>
      <c r="E252" s="31" t="s">
        <v>743</v>
      </c>
      <c r="F252" s="17" t="str">
        <f>VLOOKUP(C252,[2]历年退休人员!$F$3:$J$255,5,0)</f>
        <v>湖南新化</v>
      </c>
      <c r="G252" s="35">
        <v>1952.06</v>
      </c>
      <c r="J252" s="17" t="str">
        <f>VLOOKUP(C252,[2]历年退休人员!$F$3:$R$255,13,0)</f>
        <v>本科</v>
      </c>
      <c r="M252" s="17" t="str">
        <f>VLOOKUP(C252,[3]退休人员!$D$4:$Z$620,23,0)</f>
        <v>副厅</v>
      </c>
      <c r="N252" s="31" t="s">
        <v>1022</v>
      </c>
      <c r="R252" s="5" t="s">
        <v>716</v>
      </c>
    </row>
    <row r="253" spans="1:18" ht="33" customHeight="1">
      <c r="B253" s="17" t="s">
        <v>588</v>
      </c>
      <c r="C253" s="18" t="s">
        <v>596</v>
      </c>
      <c r="D253" s="17" t="s">
        <v>5</v>
      </c>
      <c r="E253" s="17" t="s">
        <v>372</v>
      </c>
      <c r="F253" s="17"/>
      <c r="G253" s="17"/>
      <c r="H253" s="17"/>
      <c r="I253" s="17"/>
      <c r="J253" s="17"/>
      <c r="K253" s="17"/>
      <c r="L253" s="17"/>
      <c r="M253" s="17"/>
      <c r="N253" s="17"/>
      <c r="O253" s="17" t="s">
        <v>453</v>
      </c>
      <c r="P253" s="11" t="s">
        <v>192</v>
      </c>
    </row>
    <row r="254" spans="1:18" ht="33" customHeight="1">
      <c r="B254" s="23" t="s">
        <v>615</v>
      </c>
      <c r="C254" s="24" t="s">
        <v>596</v>
      </c>
      <c r="D254" s="23" t="s">
        <v>5</v>
      </c>
      <c r="E254" s="23" t="s">
        <v>6</v>
      </c>
      <c r="F254" s="23" t="s">
        <v>219</v>
      </c>
      <c r="G254" s="23">
        <v>1952.07</v>
      </c>
      <c r="H254" s="25"/>
      <c r="I254" s="23" t="s">
        <v>8</v>
      </c>
      <c r="J254" s="23" t="s">
        <v>619</v>
      </c>
      <c r="K254" s="25"/>
      <c r="L254" s="23" t="s">
        <v>660</v>
      </c>
      <c r="M254" s="23" t="s">
        <v>661</v>
      </c>
      <c r="N254" s="23" t="s">
        <v>1023</v>
      </c>
      <c r="O254" s="25"/>
      <c r="P254" s="23" t="s">
        <v>642</v>
      </c>
      <c r="Q254" s="23" t="s">
        <v>662</v>
      </c>
    </row>
    <row r="255" spans="1:18" ht="33" customHeight="1">
      <c r="A255" s="5">
        <v>125</v>
      </c>
      <c r="B255" s="17" t="s">
        <v>588</v>
      </c>
      <c r="C255" s="18" t="s">
        <v>604</v>
      </c>
      <c r="D255" s="17" t="s">
        <v>5</v>
      </c>
      <c r="E255" s="17" t="s">
        <v>372</v>
      </c>
      <c r="F255" s="17"/>
      <c r="G255" s="17"/>
      <c r="H255" s="17"/>
      <c r="I255" s="17"/>
      <c r="J255" s="17"/>
      <c r="K255" s="17"/>
      <c r="L255" s="17"/>
      <c r="M255" s="11" t="s">
        <v>16</v>
      </c>
      <c r="N255" s="17"/>
      <c r="O255" s="17" t="s">
        <v>453</v>
      </c>
      <c r="P255" s="17"/>
      <c r="Q255" s="17"/>
      <c r="R255" s="5" t="s">
        <v>707</v>
      </c>
    </row>
    <row r="256" spans="1:18" ht="33" customHeight="1">
      <c r="A256" s="5">
        <v>126</v>
      </c>
      <c r="B256" s="17" t="s">
        <v>539</v>
      </c>
      <c r="C256" s="18" t="s">
        <v>540</v>
      </c>
      <c r="D256" s="17" t="s">
        <v>29</v>
      </c>
      <c r="E256" s="19" t="s">
        <v>372</v>
      </c>
      <c r="F256" s="19" t="s">
        <v>49</v>
      </c>
      <c r="G256" s="20">
        <v>1960.02</v>
      </c>
      <c r="H256" s="17"/>
      <c r="I256" s="17" t="s">
        <v>63</v>
      </c>
      <c r="J256" s="19" t="s">
        <v>24</v>
      </c>
      <c r="K256" s="19" t="s">
        <v>25</v>
      </c>
      <c r="L256" s="19" t="s">
        <v>1024</v>
      </c>
      <c r="M256" s="19" t="s">
        <v>16</v>
      </c>
      <c r="N256" s="17"/>
      <c r="O256" s="17"/>
      <c r="P256" s="11" t="s">
        <v>462</v>
      </c>
      <c r="Q256" s="17"/>
      <c r="R256" s="5" t="s">
        <v>1025</v>
      </c>
    </row>
    <row r="257" spans="1:18" ht="108.75" customHeight="1">
      <c r="A257" s="5">
        <v>127</v>
      </c>
      <c r="B257" s="6" t="s">
        <v>89</v>
      </c>
      <c r="C257" s="7" t="s">
        <v>402</v>
      </c>
      <c r="D257" s="6" t="s">
        <v>29</v>
      </c>
      <c r="E257" s="6" t="s">
        <v>372</v>
      </c>
      <c r="F257" s="6" t="s">
        <v>399</v>
      </c>
      <c r="G257" s="8">
        <v>1960</v>
      </c>
      <c r="H257" s="6"/>
      <c r="I257" s="6" t="s">
        <v>380</v>
      </c>
      <c r="J257" s="6" t="s">
        <v>24</v>
      </c>
      <c r="K257" s="6" t="s">
        <v>400</v>
      </c>
      <c r="L257" s="6" t="s">
        <v>403</v>
      </c>
      <c r="M257" s="6" t="s">
        <v>16</v>
      </c>
      <c r="N257" s="6"/>
      <c r="O257" s="6" t="s">
        <v>1026</v>
      </c>
      <c r="P257" s="45" t="s">
        <v>1027</v>
      </c>
      <c r="Q257" s="6" t="s">
        <v>404</v>
      </c>
      <c r="R257" s="5" t="s">
        <v>1028</v>
      </c>
    </row>
    <row r="258" spans="1:18" ht="33" customHeight="1">
      <c r="B258" s="15"/>
      <c r="C258" s="21" t="s">
        <v>402</v>
      </c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 t="s">
        <v>1026</v>
      </c>
      <c r="P258" s="6" t="s">
        <v>1029</v>
      </c>
      <c r="Q258" s="15" t="s">
        <v>378</v>
      </c>
    </row>
    <row r="259" spans="1:18" ht="33" customHeight="1">
      <c r="B259" s="17" t="s">
        <v>89</v>
      </c>
      <c r="C259" s="18" t="s">
        <v>402</v>
      </c>
      <c r="D259" s="17" t="s">
        <v>29</v>
      </c>
      <c r="E259" s="19" t="s">
        <v>372</v>
      </c>
      <c r="F259" s="19" t="s">
        <v>496</v>
      </c>
      <c r="G259" s="20">
        <v>1960.09</v>
      </c>
      <c r="H259" s="17"/>
      <c r="I259" s="17" t="s">
        <v>63</v>
      </c>
      <c r="J259" s="19" t="s">
        <v>24</v>
      </c>
      <c r="K259" s="19" t="s">
        <v>92</v>
      </c>
      <c r="L259" s="19" t="s">
        <v>67</v>
      </c>
      <c r="M259" s="19" t="s">
        <v>16</v>
      </c>
      <c r="N259" s="17"/>
      <c r="O259" s="17"/>
      <c r="P259" s="11" t="s">
        <v>462</v>
      </c>
      <c r="Q259" s="17"/>
    </row>
    <row r="260" spans="1:18" ht="33" customHeight="1">
      <c r="A260" s="1">
        <v>128</v>
      </c>
      <c r="B260" s="12" t="s">
        <v>3</v>
      </c>
      <c r="C260" s="13" t="s">
        <v>199</v>
      </c>
      <c r="D260" s="1" t="s">
        <v>5</v>
      </c>
      <c r="E260" s="12" t="s">
        <v>6</v>
      </c>
      <c r="F260" s="12" t="s">
        <v>40</v>
      </c>
      <c r="G260" s="14">
        <v>1966.12</v>
      </c>
      <c r="H260" s="1"/>
      <c r="I260" s="1" t="s">
        <v>8</v>
      </c>
      <c r="J260" s="12" t="s">
        <v>1030</v>
      </c>
      <c r="K260" s="12" t="s">
        <v>25</v>
      </c>
      <c r="L260" s="12" t="s">
        <v>67</v>
      </c>
      <c r="M260" s="12" t="s">
        <v>16</v>
      </c>
      <c r="N260" s="1" t="s">
        <v>192</v>
      </c>
      <c r="O260" s="1"/>
      <c r="P260" s="12" t="s">
        <v>713</v>
      </c>
      <c r="Q260" s="14" t="s">
        <v>714</v>
      </c>
      <c r="R260" s="5" t="s">
        <v>695</v>
      </c>
    </row>
    <row r="261" spans="1:18" ht="33" customHeight="1">
      <c r="B261" s="15"/>
      <c r="C261" s="21" t="s">
        <v>199</v>
      </c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 t="s">
        <v>853</v>
      </c>
      <c r="P261" s="6" t="s">
        <v>1031</v>
      </c>
      <c r="Q261" s="15" t="s">
        <v>1032</v>
      </c>
    </row>
    <row r="262" spans="1:18" ht="33" customHeight="1">
      <c r="B262" s="15"/>
      <c r="C262" s="21" t="s">
        <v>199</v>
      </c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 t="s">
        <v>853</v>
      </c>
      <c r="P262" s="6" t="s">
        <v>1031</v>
      </c>
      <c r="Q262" s="15" t="s">
        <v>1033</v>
      </c>
    </row>
    <row r="263" spans="1:18" ht="33" customHeight="1">
      <c r="B263" s="17" t="s">
        <v>3</v>
      </c>
      <c r="C263" s="18" t="s">
        <v>199</v>
      </c>
      <c r="D263" s="17" t="s">
        <v>5</v>
      </c>
      <c r="E263" s="19" t="s">
        <v>372</v>
      </c>
      <c r="F263" s="19" t="s">
        <v>40</v>
      </c>
      <c r="G263" s="20">
        <v>1966.12</v>
      </c>
      <c r="H263" s="17"/>
      <c r="I263" s="17" t="s">
        <v>8</v>
      </c>
      <c r="J263" s="19" t="s">
        <v>1030</v>
      </c>
      <c r="K263" s="19" t="s">
        <v>25</v>
      </c>
      <c r="L263" s="19" t="s">
        <v>67</v>
      </c>
      <c r="M263" s="19" t="s">
        <v>16</v>
      </c>
      <c r="N263" s="17" t="s">
        <v>192</v>
      </c>
      <c r="O263" s="17"/>
      <c r="P263" s="11" t="s">
        <v>715</v>
      </c>
      <c r="Q263" s="17"/>
    </row>
    <row r="264" spans="1:18" ht="33" customHeight="1">
      <c r="B264" s="23" t="s">
        <v>615</v>
      </c>
      <c r="C264" s="24" t="s">
        <v>199</v>
      </c>
      <c r="D264" s="23" t="s">
        <v>5</v>
      </c>
      <c r="E264" s="23" t="s">
        <v>6</v>
      </c>
      <c r="F264" s="23" t="s">
        <v>40</v>
      </c>
      <c r="G264" s="25">
        <v>1966.12</v>
      </c>
      <c r="H264" s="25"/>
      <c r="I264" s="23" t="s">
        <v>1034</v>
      </c>
      <c r="J264" s="23" t="s">
        <v>374</v>
      </c>
      <c r="K264" s="23" t="s">
        <v>1008</v>
      </c>
      <c r="L264" s="25"/>
      <c r="M264" s="23" t="s">
        <v>16</v>
      </c>
      <c r="N264" s="23" t="s">
        <v>622</v>
      </c>
      <c r="O264" s="25"/>
      <c r="P264" s="23" t="s">
        <v>642</v>
      </c>
      <c r="Q264" s="23" t="s">
        <v>643</v>
      </c>
    </row>
    <row r="265" spans="1:18" ht="33" customHeight="1">
      <c r="A265" s="5">
        <v>129</v>
      </c>
      <c r="B265" s="5" t="s">
        <v>1035</v>
      </c>
      <c r="C265" s="59" t="s">
        <v>575</v>
      </c>
      <c r="D265" s="5" t="s">
        <v>5</v>
      </c>
      <c r="F265" s="17" t="str">
        <f>VLOOKUP(C265,[4]表1!$A$3:$C$74,3,0)</f>
        <v>湖南省邵东</v>
      </c>
      <c r="G265" s="5">
        <v>1948.01</v>
      </c>
      <c r="J265" s="17" t="str">
        <f>VLOOKUP(C265,[2]历年退休人员!$F$3:$R$255,13,0)</f>
        <v>本科</v>
      </c>
      <c r="M265" s="17" t="str">
        <f>VLOOKUP(C265,[3]退休人员!$D$4:$Z$620,23,0)</f>
        <v>正高</v>
      </c>
      <c r="N265" s="48" t="s">
        <v>545</v>
      </c>
      <c r="R265" s="5" t="s">
        <v>758</v>
      </c>
    </row>
    <row r="266" spans="1:18" ht="33" customHeight="1">
      <c r="A266" s="1">
        <v>130</v>
      </c>
      <c r="B266" s="12" t="s">
        <v>200</v>
      </c>
      <c r="C266" s="13" t="s">
        <v>201</v>
      </c>
      <c r="D266" s="1" t="s">
        <v>5</v>
      </c>
      <c r="E266" s="12" t="s">
        <v>6</v>
      </c>
      <c r="F266" s="12" t="s">
        <v>36</v>
      </c>
      <c r="G266" s="14">
        <v>1963.09</v>
      </c>
      <c r="H266" s="1"/>
      <c r="I266" s="1" t="s">
        <v>8</v>
      </c>
      <c r="J266" s="12" t="s">
        <v>24</v>
      </c>
      <c r="K266" s="12" t="s">
        <v>92</v>
      </c>
      <c r="L266" s="12" t="s">
        <v>202</v>
      </c>
      <c r="M266" s="12" t="s">
        <v>16</v>
      </c>
      <c r="N266" s="1" t="s">
        <v>17</v>
      </c>
      <c r="O266" s="1"/>
      <c r="P266" s="12" t="s">
        <v>56</v>
      </c>
      <c r="Q266" s="14" t="s">
        <v>1036</v>
      </c>
      <c r="R266" s="5" t="s">
        <v>815</v>
      </c>
    </row>
    <row r="267" spans="1:18" ht="33" customHeight="1">
      <c r="B267" s="17" t="s">
        <v>200</v>
      </c>
      <c r="C267" s="18" t="s">
        <v>201</v>
      </c>
      <c r="D267" s="17" t="s">
        <v>5</v>
      </c>
      <c r="E267" s="19" t="s">
        <v>372</v>
      </c>
      <c r="F267" s="19" t="s">
        <v>36</v>
      </c>
      <c r="G267" s="20">
        <v>1963.09</v>
      </c>
      <c r="H267" s="17"/>
      <c r="I267" s="17" t="s">
        <v>8</v>
      </c>
      <c r="J267" s="19" t="s">
        <v>24</v>
      </c>
      <c r="K267" s="19" t="s">
        <v>92</v>
      </c>
      <c r="L267" s="19" t="s">
        <v>202</v>
      </c>
      <c r="M267" s="19" t="s">
        <v>16</v>
      </c>
      <c r="N267" s="17" t="s">
        <v>17</v>
      </c>
      <c r="O267" s="17"/>
      <c r="P267" s="11" t="s">
        <v>462</v>
      </c>
      <c r="Q267" s="17"/>
    </row>
    <row r="268" spans="1:18" ht="33" customHeight="1">
      <c r="A268" s="5">
        <v>131</v>
      </c>
      <c r="B268" s="6" t="s">
        <v>89</v>
      </c>
      <c r="C268" s="7" t="s">
        <v>405</v>
      </c>
      <c r="D268" s="6" t="s">
        <v>5</v>
      </c>
      <c r="E268" s="6" t="s">
        <v>372</v>
      </c>
      <c r="F268" s="6" t="s">
        <v>406</v>
      </c>
      <c r="G268" s="8">
        <v>1968.7</v>
      </c>
      <c r="H268" s="6"/>
      <c r="I268" s="6" t="s">
        <v>407</v>
      </c>
      <c r="J268" s="6" t="s">
        <v>408</v>
      </c>
      <c r="K268" s="6" t="s">
        <v>92</v>
      </c>
      <c r="L268" s="6" t="s">
        <v>409</v>
      </c>
      <c r="M268" s="6" t="s">
        <v>42</v>
      </c>
      <c r="N268" s="6"/>
      <c r="O268" s="6" t="s">
        <v>781</v>
      </c>
      <c r="P268" s="6" t="s">
        <v>1037</v>
      </c>
      <c r="Q268" s="6" t="s">
        <v>410</v>
      </c>
      <c r="R268" s="5" t="s">
        <v>690</v>
      </c>
    </row>
    <row r="269" spans="1:18" ht="33" customHeight="1">
      <c r="B269" s="15"/>
      <c r="C269" s="21" t="s">
        <v>405</v>
      </c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 t="s">
        <v>1038</v>
      </c>
      <c r="P269" s="9" t="s">
        <v>1039</v>
      </c>
      <c r="Q269" s="15" t="s">
        <v>1040</v>
      </c>
    </row>
    <row r="270" spans="1:18" ht="33" customHeight="1">
      <c r="B270" s="15"/>
      <c r="C270" s="21" t="s">
        <v>405</v>
      </c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 t="s">
        <v>1038</v>
      </c>
      <c r="P270" s="6" t="s">
        <v>1041</v>
      </c>
      <c r="Q270" s="15" t="s">
        <v>390</v>
      </c>
    </row>
    <row r="271" spans="1:18" ht="33" customHeight="1">
      <c r="A271" s="5">
        <v>132</v>
      </c>
      <c r="B271" s="17" t="s">
        <v>34</v>
      </c>
      <c r="C271" s="18" t="s">
        <v>530</v>
      </c>
      <c r="D271" s="17" t="s">
        <v>29</v>
      </c>
      <c r="E271" s="19" t="s">
        <v>372</v>
      </c>
      <c r="F271" s="19" t="s">
        <v>49</v>
      </c>
      <c r="G271" s="20">
        <v>1965.08</v>
      </c>
      <c r="H271" s="17"/>
      <c r="I271" s="17" t="s">
        <v>8</v>
      </c>
      <c r="J271" s="19" t="s">
        <v>24</v>
      </c>
      <c r="K271" s="19" t="s">
        <v>25</v>
      </c>
      <c r="L271" s="19" t="s">
        <v>531</v>
      </c>
      <c r="M271" s="19" t="s">
        <v>16</v>
      </c>
      <c r="N271" s="17" t="s">
        <v>33</v>
      </c>
      <c r="O271" s="17"/>
      <c r="P271" s="11" t="s">
        <v>462</v>
      </c>
      <c r="Q271" s="17"/>
      <c r="R271" s="5" t="s">
        <v>716</v>
      </c>
    </row>
    <row r="272" spans="1:18" ht="33" customHeight="1">
      <c r="A272" s="1">
        <v>133</v>
      </c>
      <c r="B272" s="12" t="s">
        <v>89</v>
      </c>
      <c r="C272" s="13" t="s">
        <v>203</v>
      </c>
      <c r="D272" s="12" t="s">
        <v>5</v>
      </c>
      <c r="E272" s="12" t="s">
        <v>6</v>
      </c>
      <c r="F272" s="12" t="s">
        <v>204</v>
      </c>
      <c r="G272" s="14">
        <v>1981.08</v>
      </c>
      <c r="H272" s="12"/>
      <c r="I272" s="1" t="s">
        <v>8</v>
      </c>
      <c r="J272" s="12" t="s">
        <v>1042</v>
      </c>
      <c r="K272" s="12" t="s">
        <v>14</v>
      </c>
      <c r="L272" s="12" t="s">
        <v>205</v>
      </c>
      <c r="M272" s="12" t="s">
        <v>42</v>
      </c>
      <c r="N272" s="12"/>
      <c r="O272" s="12"/>
      <c r="P272" s="30" t="s">
        <v>43</v>
      </c>
      <c r="Q272" s="60" t="s">
        <v>1043</v>
      </c>
      <c r="R272" s="5" t="s">
        <v>782</v>
      </c>
    </row>
    <row r="273" spans="1:18" ht="33" customHeight="1">
      <c r="A273" s="1">
        <v>134</v>
      </c>
      <c r="B273" s="12" t="s">
        <v>3</v>
      </c>
      <c r="C273" s="13" t="s">
        <v>206</v>
      </c>
      <c r="D273" s="1" t="s">
        <v>5</v>
      </c>
      <c r="E273" s="12" t="s">
        <v>6</v>
      </c>
      <c r="F273" s="12" t="s">
        <v>49</v>
      </c>
      <c r="G273" s="14">
        <v>1957.09</v>
      </c>
      <c r="H273" s="1"/>
      <c r="I273" s="1" t="s">
        <v>63</v>
      </c>
      <c r="J273" s="12" t="s">
        <v>24</v>
      </c>
      <c r="K273" s="12" t="s">
        <v>25</v>
      </c>
      <c r="L273" s="12" t="s">
        <v>50</v>
      </c>
      <c r="M273" s="12" t="s">
        <v>16</v>
      </c>
      <c r="N273" s="1" t="s">
        <v>1044</v>
      </c>
      <c r="O273" s="1"/>
      <c r="P273" s="12" t="s">
        <v>177</v>
      </c>
      <c r="Q273" s="14" t="s">
        <v>942</v>
      </c>
      <c r="R273" s="5" t="s">
        <v>1045</v>
      </c>
    </row>
    <row r="274" spans="1:18" ht="33" customHeight="1">
      <c r="A274" s="1"/>
      <c r="B274" s="12" t="s">
        <v>3</v>
      </c>
      <c r="C274" s="13" t="s">
        <v>206</v>
      </c>
      <c r="D274" s="1" t="s">
        <v>5</v>
      </c>
      <c r="E274" s="12" t="s">
        <v>6</v>
      </c>
      <c r="F274" s="12" t="s">
        <v>49</v>
      </c>
      <c r="G274" s="14">
        <v>1957.1</v>
      </c>
      <c r="H274" s="1"/>
      <c r="I274" s="1" t="s">
        <v>63</v>
      </c>
      <c r="J274" s="12" t="s">
        <v>24</v>
      </c>
      <c r="K274" s="12" t="s">
        <v>25</v>
      </c>
      <c r="L274" s="12" t="s">
        <v>50</v>
      </c>
      <c r="M274" s="12" t="s">
        <v>16</v>
      </c>
      <c r="N274" s="1" t="s">
        <v>1044</v>
      </c>
      <c r="O274" s="1"/>
      <c r="P274" s="12" t="s">
        <v>207</v>
      </c>
      <c r="Q274" s="14" t="s">
        <v>731</v>
      </c>
    </row>
    <row r="275" spans="1:18" ht="33" customHeight="1">
      <c r="B275" s="15"/>
      <c r="C275" s="21" t="s">
        <v>1046</v>
      </c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 t="s">
        <v>1047</v>
      </c>
      <c r="P275" s="6" t="s">
        <v>1048</v>
      </c>
      <c r="Q275" s="15" t="s">
        <v>443</v>
      </c>
    </row>
    <row r="276" spans="1:18" ht="33" customHeight="1">
      <c r="C276" s="49" t="s">
        <v>206</v>
      </c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 t="s">
        <v>445</v>
      </c>
      <c r="P276" s="50" t="s">
        <v>451</v>
      </c>
      <c r="Q276" s="50"/>
    </row>
    <row r="277" spans="1:18" ht="33" customHeight="1">
      <c r="B277" s="17" t="s">
        <v>3</v>
      </c>
      <c r="C277" s="18" t="s">
        <v>206</v>
      </c>
      <c r="D277" s="17" t="s">
        <v>5</v>
      </c>
      <c r="E277" s="19" t="s">
        <v>372</v>
      </c>
      <c r="F277" s="19" t="s">
        <v>49</v>
      </c>
      <c r="G277" s="20">
        <v>1957.09</v>
      </c>
      <c r="H277" s="17"/>
      <c r="I277" s="17" t="s">
        <v>63</v>
      </c>
      <c r="J277" s="19" t="s">
        <v>24</v>
      </c>
      <c r="K277" s="19" t="s">
        <v>25</v>
      </c>
      <c r="L277" s="19" t="s">
        <v>50</v>
      </c>
      <c r="M277" s="19" t="s">
        <v>16</v>
      </c>
      <c r="N277" s="17" t="s">
        <v>1044</v>
      </c>
      <c r="O277" s="17"/>
      <c r="P277" s="11" t="s">
        <v>1049</v>
      </c>
      <c r="Q277" s="17"/>
    </row>
    <row r="278" spans="1:18" ht="33" customHeight="1">
      <c r="B278" s="23" t="s">
        <v>615</v>
      </c>
      <c r="C278" s="24" t="s">
        <v>1050</v>
      </c>
      <c r="D278" s="23" t="s">
        <v>5</v>
      </c>
      <c r="E278" s="23" t="s">
        <v>6</v>
      </c>
      <c r="F278" s="23" t="s">
        <v>268</v>
      </c>
      <c r="G278" s="27">
        <v>1957.09</v>
      </c>
      <c r="H278" s="25"/>
      <c r="I278" s="23" t="s">
        <v>407</v>
      </c>
      <c r="J278" s="23" t="s">
        <v>408</v>
      </c>
      <c r="K278" s="23" t="s">
        <v>650</v>
      </c>
      <c r="L278" s="25"/>
      <c r="M278" s="23" t="s">
        <v>16</v>
      </c>
      <c r="N278" s="23" t="s">
        <v>423</v>
      </c>
      <c r="O278" s="25"/>
      <c r="P278" s="23" t="s">
        <v>642</v>
      </c>
      <c r="Q278" s="23" t="s">
        <v>651</v>
      </c>
    </row>
    <row r="279" spans="1:18" ht="33" customHeight="1">
      <c r="A279" s="5">
        <v>135</v>
      </c>
      <c r="B279" s="43" t="s">
        <v>1051</v>
      </c>
      <c r="C279" s="31" t="s">
        <v>585</v>
      </c>
      <c r="D279" s="43" t="s">
        <v>5</v>
      </c>
      <c r="E279" s="31" t="s">
        <v>1052</v>
      </c>
      <c r="F279" s="17" t="str">
        <f>VLOOKUP(C279,[2]历年退休人员!$F$3:$J$255,5,0)</f>
        <v>湖南省湘乡</v>
      </c>
      <c r="G279" s="35">
        <v>1954.08</v>
      </c>
      <c r="J279" s="17" t="str">
        <f>VLOOKUP(C279,[2]历年退休人员!$F$3:$R$255,13,0)</f>
        <v>研班</v>
      </c>
      <c r="M279" s="17" t="str">
        <f>VLOOKUP(C279,[3]退休人员!$D$4:$Z$620,23,0)</f>
        <v>管理岗位五级（正处）</v>
      </c>
      <c r="N279" s="43" t="s">
        <v>1053</v>
      </c>
      <c r="R279" s="5" t="s">
        <v>1054</v>
      </c>
    </row>
    <row r="280" spans="1:18" ht="33" customHeight="1">
      <c r="A280" s="1">
        <v>136</v>
      </c>
      <c r="B280" s="1"/>
      <c r="C280" s="2" t="s">
        <v>370</v>
      </c>
      <c r="D280" s="1"/>
      <c r="E280" s="1"/>
      <c r="F280" s="1"/>
      <c r="G280" s="3"/>
      <c r="H280" s="1"/>
      <c r="I280" s="1"/>
      <c r="J280" s="1"/>
      <c r="K280" s="1"/>
      <c r="L280" s="1"/>
      <c r="M280" s="1"/>
      <c r="N280" s="1"/>
      <c r="O280" s="1"/>
      <c r="P280" s="1" t="s">
        <v>371</v>
      </c>
      <c r="Q280" s="1" t="s">
        <v>109</v>
      </c>
      <c r="R280" s="5" t="s">
        <v>1055</v>
      </c>
    </row>
    <row r="281" spans="1:18" ht="33" customHeight="1">
      <c r="B281" s="15"/>
      <c r="C281" s="21" t="s">
        <v>370</v>
      </c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 t="s">
        <v>1056</v>
      </c>
      <c r="P281" s="6" t="s">
        <v>1057</v>
      </c>
      <c r="Q281" s="15" t="s">
        <v>1058</v>
      </c>
    </row>
    <row r="282" spans="1:18" ht="33" customHeight="1">
      <c r="B282" s="15"/>
      <c r="C282" s="21" t="s">
        <v>370</v>
      </c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 t="s">
        <v>1059</v>
      </c>
      <c r="P282" s="6" t="s">
        <v>1060</v>
      </c>
      <c r="Q282" s="15" t="s">
        <v>435</v>
      </c>
    </row>
    <row r="283" spans="1:18" ht="33" customHeight="1">
      <c r="B283" s="15"/>
      <c r="C283" s="21" t="s">
        <v>370</v>
      </c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 t="s">
        <v>1056</v>
      </c>
      <c r="P283" s="9" t="s">
        <v>1061</v>
      </c>
      <c r="Q283" s="15" t="s">
        <v>1058</v>
      </c>
    </row>
    <row r="284" spans="1:18" ht="33" customHeight="1">
      <c r="B284" s="15"/>
      <c r="C284" s="21" t="s">
        <v>370</v>
      </c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 t="s">
        <v>1056</v>
      </c>
      <c r="P284" s="6" t="s">
        <v>1061</v>
      </c>
      <c r="Q284" s="15" t="s">
        <v>1062</v>
      </c>
    </row>
    <row r="285" spans="1:18" ht="33" customHeight="1">
      <c r="A285" s="5">
        <v>137</v>
      </c>
      <c r="B285" s="5" t="s">
        <v>1063</v>
      </c>
      <c r="C285" s="34" t="s">
        <v>565</v>
      </c>
      <c r="D285" s="4" t="s">
        <v>5</v>
      </c>
      <c r="F285" s="17" t="str">
        <f>VLOOKUP(C285,[4]表1!$A$3:$C$74,3,0)</f>
        <v>湖南双峰</v>
      </c>
      <c r="G285" s="35">
        <v>1943.07</v>
      </c>
      <c r="J285" s="17"/>
      <c r="M285" s="17" t="str">
        <f>VLOOKUP(C285,[3]退休人员!$D$4:$Z$620,23,0)</f>
        <v>正处</v>
      </c>
      <c r="N285" s="5" t="s">
        <v>17</v>
      </c>
      <c r="R285" s="5" t="s">
        <v>728</v>
      </c>
    </row>
    <row r="286" spans="1:18" ht="33" customHeight="1">
      <c r="A286" s="1">
        <v>138</v>
      </c>
      <c r="B286" s="12" t="s">
        <v>870</v>
      </c>
      <c r="C286" s="13" t="s">
        <v>208</v>
      </c>
      <c r="D286" s="1" t="s">
        <v>5</v>
      </c>
      <c r="E286" s="12" t="s">
        <v>6</v>
      </c>
      <c r="F286" s="12" t="s">
        <v>23</v>
      </c>
      <c r="G286" s="14">
        <v>1978.01</v>
      </c>
      <c r="H286" s="1"/>
      <c r="I286" s="1" t="s">
        <v>8</v>
      </c>
      <c r="J286" s="12" t="s">
        <v>1064</v>
      </c>
      <c r="K286" s="12" t="s">
        <v>14</v>
      </c>
      <c r="L286" s="12" t="s">
        <v>209</v>
      </c>
      <c r="M286" s="12" t="s">
        <v>16</v>
      </c>
      <c r="N286" s="1" t="s">
        <v>33</v>
      </c>
      <c r="O286" s="1"/>
      <c r="P286" s="12" t="s">
        <v>770</v>
      </c>
      <c r="Q286" s="14" t="s">
        <v>771</v>
      </c>
      <c r="R286" s="5" t="s">
        <v>716</v>
      </c>
    </row>
    <row r="287" spans="1:18" ht="33" customHeight="1">
      <c r="A287" s="1"/>
      <c r="B287" s="12" t="s">
        <v>870</v>
      </c>
      <c r="C287" s="13" t="s">
        <v>208</v>
      </c>
      <c r="D287" s="1" t="s">
        <v>5</v>
      </c>
      <c r="E287" s="12" t="s">
        <v>6</v>
      </c>
      <c r="F287" s="12" t="s">
        <v>23</v>
      </c>
      <c r="G287" s="14">
        <v>1978.02</v>
      </c>
      <c r="H287" s="1"/>
      <c r="I287" s="1" t="s">
        <v>8</v>
      </c>
      <c r="J287" s="12" t="s">
        <v>1064</v>
      </c>
      <c r="K287" s="12" t="s">
        <v>14</v>
      </c>
      <c r="L287" s="12" t="s">
        <v>209</v>
      </c>
      <c r="M287" s="12" t="s">
        <v>16</v>
      </c>
      <c r="N287" s="1" t="s">
        <v>33</v>
      </c>
      <c r="O287" s="1"/>
      <c r="P287" s="12" t="s">
        <v>70</v>
      </c>
      <c r="Q287" s="14" t="s">
        <v>772</v>
      </c>
    </row>
    <row r="288" spans="1:18" ht="33" customHeight="1">
      <c r="B288" s="17" t="s">
        <v>871</v>
      </c>
      <c r="C288" s="18" t="s">
        <v>208</v>
      </c>
      <c r="D288" s="17" t="s">
        <v>5</v>
      </c>
      <c r="E288" s="19" t="s">
        <v>372</v>
      </c>
      <c r="F288" s="19" t="s">
        <v>23</v>
      </c>
      <c r="G288" s="20">
        <v>1978.01</v>
      </c>
      <c r="H288" s="17"/>
      <c r="I288" s="17" t="s">
        <v>8</v>
      </c>
      <c r="J288" s="19" t="s">
        <v>14</v>
      </c>
      <c r="K288" s="19" t="s">
        <v>14</v>
      </c>
      <c r="L288" s="19" t="s">
        <v>209</v>
      </c>
      <c r="M288" s="19" t="s">
        <v>16</v>
      </c>
      <c r="N288" s="17" t="s">
        <v>33</v>
      </c>
      <c r="O288" s="17"/>
      <c r="P288" s="11" t="s">
        <v>462</v>
      </c>
      <c r="Q288" s="17"/>
    </row>
    <row r="289" spans="1:18" ht="33" customHeight="1">
      <c r="A289" s="1">
        <v>139</v>
      </c>
      <c r="B289" s="12" t="s">
        <v>34</v>
      </c>
      <c r="C289" s="13" t="s">
        <v>210</v>
      </c>
      <c r="D289" s="12" t="s">
        <v>29</v>
      </c>
      <c r="E289" s="12" t="s">
        <v>6</v>
      </c>
      <c r="F289" s="12" t="s">
        <v>211</v>
      </c>
      <c r="G289" s="14">
        <v>1981.1</v>
      </c>
      <c r="H289" s="12"/>
      <c r="I289" s="1" t="s">
        <v>8</v>
      </c>
      <c r="J289" s="12" t="s">
        <v>869</v>
      </c>
      <c r="K289" s="12" t="s">
        <v>14</v>
      </c>
      <c r="L289" s="12" t="s">
        <v>212</v>
      </c>
      <c r="M289" s="12" t="s">
        <v>42</v>
      </c>
      <c r="N289" s="12"/>
      <c r="O289" s="12"/>
      <c r="P289" s="30" t="s">
        <v>43</v>
      </c>
      <c r="Q289" s="14" t="s">
        <v>938</v>
      </c>
      <c r="R289" s="5" t="s">
        <v>782</v>
      </c>
    </row>
    <row r="290" spans="1:18" ht="33" customHeight="1">
      <c r="A290" s="5">
        <v>140</v>
      </c>
      <c r="B290" s="5" t="s">
        <v>1065</v>
      </c>
      <c r="C290" s="34" t="s">
        <v>568</v>
      </c>
      <c r="D290" s="4" t="s">
        <v>5</v>
      </c>
      <c r="F290" s="17" t="str">
        <f>VLOOKUP(C290,[4]表1!$A$3:$C$74,3,0)</f>
        <v>湖南邵东</v>
      </c>
      <c r="G290" s="35">
        <v>1944.1</v>
      </c>
      <c r="J290" s="17"/>
      <c r="M290" s="17" t="str">
        <f>VLOOKUP(C290,[3]退休人员!$D$4:$Z$620,23,0)</f>
        <v>副厅</v>
      </c>
      <c r="N290" s="5" t="s">
        <v>192</v>
      </c>
      <c r="R290" s="5" t="s">
        <v>716</v>
      </c>
    </row>
    <row r="291" spans="1:18" ht="33" customHeight="1">
      <c r="B291" s="17" t="s">
        <v>588</v>
      </c>
      <c r="C291" s="18" t="s">
        <v>568</v>
      </c>
      <c r="D291" s="17" t="s">
        <v>5</v>
      </c>
      <c r="E291" s="17" t="s">
        <v>372</v>
      </c>
      <c r="F291" s="17"/>
      <c r="G291" s="17"/>
      <c r="H291" s="17"/>
      <c r="I291" s="17"/>
      <c r="J291" s="17"/>
      <c r="K291" s="17"/>
      <c r="L291" s="17"/>
      <c r="M291" s="17" t="s">
        <v>16</v>
      </c>
      <c r="N291" s="17" t="s">
        <v>192</v>
      </c>
      <c r="O291" s="17" t="s">
        <v>453</v>
      </c>
      <c r="P291" s="17" t="s">
        <v>192</v>
      </c>
    </row>
    <row r="292" spans="1:18" ht="33" customHeight="1">
      <c r="B292" s="23" t="s">
        <v>615</v>
      </c>
      <c r="C292" s="24" t="s">
        <v>568</v>
      </c>
      <c r="D292" s="23" t="s">
        <v>5</v>
      </c>
      <c r="E292" s="23" t="s">
        <v>6</v>
      </c>
      <c r="F292" s="23"/>
      <c r="G292" s="23">
        <v>1944.1</v>
      </c>
      <c r="H292" s="25"/>
      <c r="I292" s="25"/>
      <c r="J292" s="23" t="s">
        <v>24</v>
      </c>
      <c r="K292" s="25"/>
      <c r="L292" s="25"/>
      <c r="M292" s="26" t="s">
        <v>16</v>
      </c>
      <c r="N292" s="23" t="s">
        <v>647</v>
      </c>
      <c r="O292" s="25"/>
      <c r="P292" s="23" t="s">
        <v>642</v>
      </c>
      <c r="Q292" s="23" t="s">
        <v>649</v>
      </c>
    </row>
    <row r="293" spans="1:18" ht="33" customHeight="1">
      <c r="A293" s="5">
        <v>141</v>
      </c>
      <c r="B293" s="17" t="s">
        <v>47</v>
      </c>
      <c r="C293" s="18" t="s">
        <v>487</v>
      </c>
      <c r="D293" s="17" t="s">
        <v>5</v>
      </c>
      <c r="E293" s="19" t="s">
        <v>372</v>
      </c>
      <c r="F293" s="19" t="s">
        <v>36</v>
      </c>
      <c r="G293" s="20">
        <v>1965.07</v>
      </c>
      <c r="H293" s="17"/>
      <c r="I293" s="17" t="s">
        <v>8</v>
      </c>
      <c r="J293" s="19" t="s">
        <v>24</v>
      </c>
      <c r="K293" s="19" t="s">
        <v>25</v>
      </c>
      <c r="L293" s="19" t="s">
        <v>488</v>
      </c>
      <c r="M293" s="19" t="s">
        <v>38</v>
      </c>
      <c r="N293" s="17"/>
      <c r="O293" s="17"/>
      <c r="P293" s="11" t="s">
        <v>1066</v>
      </c>
      <c r="Q293" s="17"/>
      <c r="R293" s="5" t="s">
        <v>730</v>
      </c>
    </row>
    <row r="294" spans="1:18" ht="33" customHeight="1">
      <c r="A294" s="5">
        <v>142</v>
      </c>
      <c r="B294" s="17" t="s">
        <v>47</v>
      </c>
      <c r="C294" s="18" t="s">
        <v>490</v>
      </c>
      <c r="D294" s="17" t="s">
        <v>5</v>
      </c>
      <c r="E294" s="19" t="s">
        <v>372</v>
      </c>
      <c r="F294" s="19" t="s">
        <v>491</v>
      </c>
      <c r="G294" s="20">
        <v>1962.12</v>
      </c>
      <c r="H294" s="17"/>
      <c r="I294" s="17"/>
      <c r="J294" s="19" t="s">
        <v>24</v>
      </c>
      <c r="K294" s="19" t="s">
        <v>25</v>
      </c>
      <c r="L294" s="19" t="s">
        <v>50</v>
      </c>
      <c r="M294" s="19" t="s">
        <v>16</v>
      </c>
      <c r="N294" s="17"/>
      <c r="O294" s="17"/>
      <c r="P294" s="11" t="s">
        <v>462</v>
      </c>
      <c r="Q294" s="17"/>
      <c r="R294" s="5" t="s">
        <v>1067</v>
      </c>
    </row>
    <row r="295" spans="1:18" ht="33" customHeight="1">
      <c r="A295" s="1">
        <v>143</v>
      </c>
      <c r="B295" s="1" t="s">
        <v>1068</v>
      </c>
      <c r="C295" s="2" t="s">
        <v>213</v>
      </c>
      <c r="D295" s="10" t="s">
        <v>5</v>
      </c>
      <c r="E295" s="10" t="s">
        <v>6</v>
      </c>
      <c r="F295" s="1" t="s">
        <v>1069</v>
      </c>
      <c r="G295" s="1">
        <v>1955.11</v>
      </c>
      <c r="H295" s="1"/>
      <c r="I295" s="1"/>
      <c r="J295" s="1" t="s">
        <v>1070</v>
      </c>
      <c r="K295" s="1" t="s">
        <v>1071</v>
      </c>
      <c r="L295" s="1"/>
      <c r="M295" s="11" t="s">
        <v>1072</v>
      </c>
      <c r="N295" s="1"/>
      <c r="O295" s="1"/>
      <c r="P295" s="1" t="s">
        <v>56</v>
      </c>
      <c r="Q295" s="1" t="s">
        <v>214</v>
      </c>
      <c r="R295" s="5" t="s">
        <v>815</v>
      </c>
    </row>
    <row r="296" spans="1:18" ht="33" customHeight="1">
      <c r="C296" s="49" t="s">
        <v>213</v>
      </c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 t="s">
        <v>445</v>
      </c>
      <c r="P296" s="50" t="s">
        <v>447</v>
      </c>
      <c r="Q296" s="50" t="s">
        <v>450</v>
      </c>
    </row>
    <row r="297" spans="1:18" ht="33" customHeight="1">
      <c r="B297" s="17" t="s">
        <v>588</v>
      </c>
      <c r="C297" s="18" t="s">
        <v>213</v>
      </c>
      <c r="D297" s="17" t="s">
        <v>5</v>
      </c>
      <c r="E297" s="17" t="s">
        <v>372</v>
      </c>
      <c r="F297" s="17"/>
      <c r="G297" s="17"/>
      <c r="H297" s="17"/>
      <c r="I297" s="17"/>
      <c r="J297" s="17"/>
      <c r="K297" s="17"/>
      <c r="L297" s="17"/>
      <c r="M297" s="17" t="s">
        <v>16</v>
      </c>
      <c r="N297" s="17"/>
      <c r="O297" s="17" t="s">
        <v>453</v>
      </c>
      <c r="P297" s="17" t="s">
        <v>601</v>
      </c>
      <c r="Q297" s="17"/>
    </row>
    <row r="298" spans="1:18" ht="33" customHeight="1">
      <c r="A298" s="5">
        <v>144</v>
      </c>
      <c r="B298" s="17" t="s">
        <v>149</v>
      </c>
      <c r="C298" s="18" t="s">
        <v>521</v>
      </c>
      <c r="D298" s="17" t="s">
        <v>5</v>
      </c>
      <c r="E298" s="19" t="s">
        <v>372</v>
      </c>
      <c r="F298" s="19" t="s">
        <v>513</v>
      </c>
      <c r="G298" s="20">
        <v>1962.02</v>
      </c>
      <c r="H298" s="17"/>
      <c r="I298" s="17" t="s">
        <v>522</v>
      </c>
      <c r="J298" s="19" t="s">
        <v>14</v>
      </c>
      <c r="K298" s="19" t="s">
        <v>14</v>
      </c>
      <c r="L298" s="19" t="s">
        <v>523</v>
      </c>
      <c r="M298" s="19" t="s">
        <v>16</v>
      </c>
      <c r="N298" s="17"/>
      <c r="O298" s="17"/>
      <c r="P298" s="11" t="s">
        <v>462</v>
      </c>
      <c r="Q298" s="17"/>
      <c r="R298" s="5" t="s">
        <v>1073</v>
      </c>
    </row>
    <row r="299" spans="1:18" ht="33" customHeight="1">
      <c r="A299" s="5">
        <v>145</v>
      </c>
      <c r="B299" s="17" t="s">
        <v>89</v>
      </c>
      <c r="C299" s="18" t="s">
        <v>500</v>
      </c>
      <c r="D299" s="17" t="s">
        <v>29</v>
      </c>
      <c r="E299" s="19" t="s">
        <v>372</v>
      </c>
      <c r="F299" s="19" t="s">
        <v>36</v>
      </c>
      <c r="G299" s="20">
        <v>1964.1</v>
      </c>
      <c r="H299" s="17"/>
      <c r="I299" s="17"/>
      <c r="J299" s="19" t="s">
        <v>24</v>
      </c>
      <c r="K299" s="19" t="s">
        <v>25</v>
      </c>
      <c r="L299" s="19" t="s">
        <v>501</v>
      </c>
      <c r="M299" s="19" t="s">
        <v>16</v>
      </c>
      <c r="N299" s="17"/>
      <c r="O299" s="17"/>
      <c r="P299" s="11" t="s">
        <v>462</v>
      </c>
      <c r="Q299" s="17"/>
      <c r="R299" s="5" t="s">
        <v>1074</v>
      </c>
    </row>
    <row r="300" spans="1:18" ht="33" customHeight="1">
      <c r="A300" s="5">
        <v>146</v>
      </c>
      <c r="B300" s="17" t="s">
        <v>89</v>
      </c>
      <c r="C300" s="18" t="s">
        <v>497</v>
      </c>
      <c r="D300" s="17" t="s">
        <v>5</v>
      </c>
      <c r="E300" s="19" t="s">
        <v>372</v>
      </c>
      <c r="F300" s="19" t="s">
        <v>36</v>
      </c>
      <c r="G300" s="20">
        <v>1967.02</v>
      </c>
      <c r="H300" s="17"/>
      <c r="I300" s="17" t="s">
        <v>63</v>
      </c>
      <c r="J300" s="19" t="s">
        <v>24</v>
      </c>
      <c r="K300" s="19" t="s">
        <v>25</v>
      </c>
      <c r="L300" s="19" t="s">
        <v>495</v>
      </c>
      <c r="M300" s="19" t="s">
        <v>16</v>
      </c>
      <c r="N300" s="17"/>
      <c r="O300" s="17"/>
      <c r="P300" s="11" t="s">
        <v>462</v>
      </c>
      <c r="Q300" s="17"/>
      <c r="R300" s="5" t="s">
        <v>1075</v>
      </c>
    </row>
    <row r="301" spans="1:18" ht="33" customHeight="1">
      <c r="A301" s="5">
        <v>147</v>
      </c>
      <c r="B301" s="17" t="s">
        <v>27</v>
      </c>
      <c r="C301" s="18" t="s">
        <v>509</v>
      </c>
      <c r="D301" s="17" t="s">
        <v>5</v>
      </c>
      <c r="E301" s="19" t="s">
        <v>372</v>
      </c>
      <c r="F301" s="19" t="s">
        <v>49</v>
      </c>
      <c r="G301" s="20">
        <v>1969.09</v>
      </c>
      <c r="H301" s="17"/>
      <c r="I301" s="17" t="s">
        <v>8</v>
      </c>
      <c r="J301" s="19" t="s">
        <v>24</v>
      </c>
      <c r="K301" s="19" t="s">
        <v>92</v>
      </c>
      <c r="L301" s="19" t="s">
        <v>510</v>
      </c>
      <c r="M301" s="19" t="s">
        <v>16</v>
      </c>
      <c r="N301" s="17"/>
      <c r="O301" s="17"/>
      <c r="P301" s="11" t="s">
        <v>462</v>
      </c>
      <c r="Q301" s="17"/>
      <c r="R301" s="5" t="s">
        <v>1076</v>
      </c>
    </row>
    <row r="302" spans="1:18" ht="33" customHeight="1">
      <c r="A302" s="5">
        <v>148</v>
      </c>
      <c r="B302" s="5" t="s">
        <v>1077</v>
      </c>
      <c r="C302" s="34" t="s">
        <v>547</v>
      </c>
      <c r="D302" s="4" t="s">
        <v>5</v>
      </c>
      <c r="F302" s="17" t="str">
        <f>VLOOKUP(C302,[4]表1!$A$3:$C$74,3,0)</f>
        <v>湖南邵东</v>
      </c>
      <c r="G302" s="35">
        <v>1937.07</v>
      </c>
      <c r="J302" s="17"/>
      <c r="M302" s="17" t="str">
        <f>VLOOKUP(C302,[3]退休人员!$D$4:$Z$620,23,0)</f>
        <v>正处级</v>
      </c>
      <c r="N302" s="5" t="s">
        <v>17</v>
      </c>
      <c r="R302" s="5" t="s">
        <v>728</v>
      </c>
    </row>
    <row r="303" spans="1:18" ht="33" customHeight="1">
      <c r="A303" s="1">
        <v>149</v>
      </c>
      <c r="B303" s="12" t="s">
        <v>215</v>
      </c>
      <c r="C303" s="13" t="s">
        <v>216</v>
      </c>
      <c r="D303" s="1" t="s">
        <v>5</v>
      </c>
      <c r="E303" s="12" t="s">
        <v>6</v>
      </c>
      <c r="F303" s="12" t="s">
        <v>148</v>
      </c>
      <c r="G303" s="14">
        <v>1965.02</v>
      </c>
      <c r="H303" s="1"/>
      <c r="I303" s="1" t="s">
        <v>8</v>
      </c>
      <c r="J303" s="12" t="s">
        <v>1078</v>
      </c>
      <c r="K303" s="12" t="s">
        <v>25</v>
      </c>
      <c r="L303" s="12" t="s">
        <v>217</v>
      </c>
      <c r="M303" s="12" t="s">
        <v>16</v>
      </c>
      <c r="N303" s="1" t="s">
        <v>33</v>
      </c>
      <c r="O303" s="1"/>
      <c r="P303" s="12" t="s">
        <v>56</v>
      </c>
      <c r="Q303" s="14" t="s">
        <v>749</v>
      </c>
      <c r="R303" s="5" t="s">
        <v>716</v>
      </c>
    </row>
    <row r="304" spans="1:18" ht="33" customHeight="1">
      <c r="B304" s="17" t="s">
        <v>215</v>
      </c>
      <c r="C304" s="18" t="s">
        <v>216</v>
      </c>
      <c r="D304" s="17" t="s">
        <v>5</v>
      </c>
      <c r="E304" s="19" t="s">
        <v>372</v>
      </c>
      <c r="F304" s="19" t="s">
        <v>148</v>
      </c>
      <c r="G304" s="20">
        <v>1965.02</v>
      </c>
      <c r="H304" s="17"/>
      <c r="I304" s="17" t="s">
        <v>8</v>
      </c>
      <c r="J304" s="19" t="s">
        <v>25</v>
      </c>
      <c r="K304" s="19" t="s">
        <v>25</v>
      </c>
      <c r="L304" s="19" t="s">
        <v>217</v>
      </c>
      <c r="M304" s="19" t="s">
        <v>16</v>
      </c>
      <c r="N304" s="17" t="s">
        <v>1079</v>
      </c>
      <c r="O304" s="17"/>
      <c r="P304" s="11" t="s">
        <v>462</v>
      </c>
      <c r="Q304" s="17"/>
    </row>
    <row r="305" spans="1:18" ht="33" customHeight="1">
      <c r="A305" s="1">
        <v>150</v>
      </c>
      <c r="B305" s="12" t="s">
        <v>47</v>
      </c>
      <c r="C305" s="13" t="s">
        <v>218</v>
      </c>
      <c r="D305" s="1" t="s">
        <v>5</v>
      </c>
      <c r="E305" s="12" t="s">
        <v>6</v>
      </c>
      <c r="F305" s="12" t="s">
        <v>219</v>
      </c>
      <c r="G305" s="14">
        <v>1964.11</v>
      </c>
      <c r="H305" s="1"/>
      <c r="I305" s="1" t="s">
        <v>8</v>
      </c>
      <c r="J305" s="12" t="s">
        <v>24</v>
      </c>
      <c r="K305" s="12" t="s">
        <v>25</v>
      </c>
      <c r="L305" s="12" t="s">
        <v>220</v>
      </c>
      <c r="M305" s="12" t="s">
        <v>16</v>
      </c>
      <c r="N305" s="1" t="s">
        <v>17</v>
      </c>
      <c r="O305" s="1"/>
      <c r="P305" s="12" t="s">
        <v>56</v>
      </c>
      <c r="Q305" s="14" t="s">
        <v>709</v>
      </c>
      <c r="R305" s="5" t="s">
        <v>695</v>
      </c>
    </row>
    <row r="306" spans="1:18" ht="33" customHeight="1">
      <c r="A306" s="1"/>
      <c r="B306" s="12" t="s">
        <v>47</v>
      </c>
      <c r="C306" s="13" t="s">
        <v>218</v>
      </c>
      <c r="D306" s="1" t="s">
        <v>5</v>
      </c>
      <c r="E306" s="12" t="s">
        <v>6</v>
      </c>
      <c r="F306" s="12" t="s">
        <v>219</v>
      </c>
      <c r="G306" s="14">
        <v>1964.12</v>
      </c>
      <c r="H306" s="1"/>
      <c r="I306" s="1" t="s">
        <v>8</v>
      </c>
      <c r="J306" s="12" t="s">
        <v>24</v>
      </c>
      <c r="K306" s="12" t="s">
        <v>25</v>
      </c>
      <c r="L306" s="12" t="s">
        <v>220</v>
      </c>
      <c r="M306" s="12" t="s">
        <v>16</v>
      </c>
      <c r="N306" s="1" t="s">
        <v>17</v>
      </c>
      <c r="O306" s="1"/>
      <c r="P306" s="12" t="s">
        <v>221</v>
      </c>
      <c r="Q306" s="14" t="s">
        <v>784</v>
      </c>
    </row>
    <row r="307" spans="1:18" ht="33" customHeight="1">
      <c r="B307" s="15"/>
      <c r="C307" s="21" t="s">
        <v>218</v>
      </c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 t="s">
        <v>1080</v>
      </c>
      <c r="P307" s="6" t="s">
        <v>1081</v>
      </c>
      <c r="Q307" s="15" t="s">
        <v>432</v>
      </c>
    </row>
    <row r="308" spans="1:18" ht="33" customHeight="1">
      <c r="C308" s="49" t="s">
        <v>218</v>
      </c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 t="s">
        <v>445</v>
      </c>
      <c r="P308" s="50" t="s">
        <v>456</v>
      </c>
      <c r="Q308" s="50"/>
    </row>
    <row r="309" spans="1:18" ht="33" customHeight="1">
      <c r="B309" s="17" t="s">
        <v>47</v>
      </c>
      <c r="C309" s="18" t="s">
        <v>218</v>
      </c>
      <c r="D309" s="17" t="s">
        <v>5</v>
      </c>
      <c r="E309" s="19" t="s">
        <v>372</v>
      </c>
      <c r="F309" s="19" t="s">
        <v>219</v>
      </c>
      <c r="G309" s="20">
        <v>1964.11</v>
      </c>
      <c r="H309" s="17"/>
      <c r="I309" s="17" t="s">
        <v>8</v>
      </c>
      <c r="J309" s="19" t="s">
        <v>24</v>
      </c>
      <c r="K309" s="19" t="s">
        <v>25</v>
      </c>
      <c r="L309" s="19" t="s">
        <v>220</v>
      </c>
      <c r="M309" s="19" t="s">
        <v>16</v>
      </c>
      <c r="N309" s="17" t="s">
        <v>17</v>
      </c>
      <c r="O309" s="17"/>
      <c r="P309" s="11" t="s">
        <v>715</v>
      </c>
      <c r="Q309" s="17"/>
    </row>
    <row r="310" spans="1:18" ht="33" customHeight="1">
      <c r="A310" s="1">
        <v>151</v>
      </c>
      <c r="B310" s="12" t="s">
        <v>164</v>
      </c>
      <c r="C310" s="13" t="s">
        <v>222</v>
      </c>
      <c r="D310" s="12" t="s">
        <v>5</v>
      </c>
      <c r="E310" s="12" t="s">
        <v>6</v>
      </c>
      <c r="F310" s="12" t="s">
        <v>148</v>
      </c>
      <c r="G310" s="14">
        <v>1974.08</v>
      </c>
      <c r="H310" s="12"/>
      <c r="I310" s="1" t="s">
        <v>8</v>
      </c>
      <c r="J310" s="12" t="s">
        <v>1082</v>
      </c>
      <c r="K310" s="12" t="s">
        <v>14</v>
      </c>
      <c r="L310" s="12" t="s">
        <v>223</v>
      </c>
      <c r="M310" s="12" t="s">
        <v>42</v>
      </c>
      <c r="N310" s="12" t="s">
        <v>33</v>
      </c>
      <c r="O310" s="12"/>
      <c r="P310" s="30" t="s">
        <v>43</v>
      </c>
      <c r="Q310" s="14" t="s">
        <v>938</v>
      </c>
      <c r="R310" s="5" t="s">
        <v>891</v>
      </c>
    </row>
    <row r="311" spans="1:18" ht="33" customHeight="1">
      <c r="A311" s="1">
        <v>152</v>
      </c>
      <c r="B311" s="12" t="s">
        <v>89</v>
      </c>
      <c r="C311" s="13" t="s">
        <v>224</v>
      </c>
      <c r="D311" s="1" t="s">
        <v>5</v>
      </c>
      <c r="E311" s="12" t="s">
        <v>6</v>
      </c>
      <c r="F311" s="12" t="s">
        <v>49</v>
      </c>
      <c r="G311" s="14">
        <v>1973.11</v>
      </c>
      <c r="H311" s="1"/>
      <c r="I311" s="1" t="s">
        <v>8</v>
      </c>
      <c r="J311" s="12" t="s">
        <v>1083</v>
      </c>
      <c r="K311" s="12" t="s">
        <v>14</v>
      </c>
      <c r="L311" s="12" t="s">
        <v>225</v>
      </c>
      <c r="M311" s="12" t="s">
        <v>16</v>
      </c>
      <c r="N311" s="1"/>
      <c r="O311" s="1"/>
      <c r="P311" s="12" t="s">
        <v>46</v>
      </c>
      <c r="Q311" s="14" t="s">
        <v>727</v>
      </c>
      <c r="R311" s="5" t="s">
        <v>1084</v>
      </c>
    </row>
    <row r="312" spans="1:18" ht="33" customHeight="1">
      <c r="B312" s="17" t="s">
        <v>89</v>
      </c>
      <c r="C312" s="18" t="s">
        <v>224</v>
      </c>
      <c r="D312" s="17" t="s">
        <v>5</v>
      </c>
      <c r="E312" s="19" t="s">
        <v>372</v>
      </c>
      <c r="F312" s="19" t="s">
        <v>49</v>
      </c>
      <c r="G312" s="20">
        <v>1973.11</v>
      </c>
      <c r="H312" s="17"/>
      <c r="I312" s="17" t="s">
        <v>8</v>
      </c>
      <c r="J312" s="19" t="s">
        <v>14</v>
      </c>
      <c r="K312" s="19" t="s">
        <v>14</v>
      </c>
      <c r="L312" s="19" t="s">
        <v>225</v>
      </c>
      <c r="M312" s="19" t="s">
        <v>16</v>
      </c>
      <c r="N312" s="17"/>
      <c r="O312" s="17"/>
      <c r="P312" s="11" t="s">
        <v>462</v>
      </c>
      <c r="Q312" s="17"/>
    </row>
    <row r="313" spans="1:18" ht="33" customHeight="1">
      <c r="A313" s="1">
        <v>153</v>
      </c>
      <c r="B313" s="12" t="s">
        <v>47</v>
      </c>
      <c r="C313" s="13" t="s">
        <v>226</v>
      </c>
      <c r="D313" s="12" t="s">
        <v>29</v>
      </c>
      <c r="E313" s="12" t="s">
        <v>6</v>
      </c>
      <c r="F313" s="12" t="s">
        <v>227</v>
      </c>
      <c r="G313" s="14">
        <v>1980.1</v>
      </c>
      <c r="H313" s="12"/>
      <c r="I313" s="1" t="s">
        <v>8</v>
      </c>
      <c r="J313" s="12" t="s">
        <v>1083</v>
      </c>
      <c r="K313" s="12" t="s">
        <v>14</v>
      </c>
      <c r="L313" s="12" t="s">
        <v>228</v>
      </c>
      <c r="M313" s="12" t="s">
        <v>42</v>
      </c>
      <c r="N313" s="12"/>
      <c r="O313" s="12"/>
      <c r="P313" s="30" t="s">
        <v>43</v>
      </c>
      <c r="Q313" s="14" t="s">
        <v>719</v>
      </c>
      <c r="R313" s="5" t="s">
        <v>782</v>
      </c>
    </row>
    <row r="314" spans="1:18" ht="33" customHeight="1">
      <c r="A314" s="5">
        <v>154</v>
      </c>
      <c r="B314" s="15"/>
      <c r="C314" s="21" t="s">
        <v>434</v>
      </c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 t="s">
        <v>1085</v>
      </c>
      <c r="P314" s="6" t="s">
        <v>1086</v>
      </c>
      <c r="Q314" s="15" t="s">
        <v>435</v>
      </c>
      <c r="R314" s="5" t="s">
        <v>1087</v>
      </c>
    </row>
    <row r="315" spans="1:18" ht="33" customHeight="1">
      <c r="B315" s="17" t="s">
        <v>136</v>
      </c>
      <c r="C315" s="18" t="s">
        <v>434</v>
      </c>
      <c r="D315" s="17" t="s">
        <v>5</v>
      </c>
      <c r="E315" s="19" t="s">
        <v>372</v>
      </c>
      <c r="F315" s="19" t="s">
        <v>505</v>
      </c>
      <c r="G315" s="20">
        <v>1956.11</v>
      </c>
      <c r="H315" s="17"/>
      <c r="I315" s="17" t="s">
        <v>63</v>
      </c>
      <c r="J315" s="19" t="s">
        <v>24</v>
      </c>
      <c r="K315" s="19" t="s">
        <v>92</v>
      </c>
      <c r="L315" s="19" t="s">
        <v>506</v>
      </c>
      <c r="M315" s="19" t="s">
        <v>16</v>
      </c>
      <c r="N315" s="17" t="s">
        <v>1088</v>
      </c>
      <c r="O315" s="17"/>
      <c r="P315" s="11" t="s">
        <v>1089</v>
      </c>
      <c r="Q315" s="17"/>
    </row>
    <row r="316" spans="1:18" ht="33" customHeight="1">
      <c r="A316" s="1">
        <v>155</v>
      </c>
      <c r="B316" s="12" t="s">
        <v>116</v>
      </c>
      <c r="C316" s="13" t="s">
        <v>229</v>
      </c>
      <c r="D316" s="12" t="s">
        <v>5</v>
      </c>
      <c r="E316" s="12" t="s">
        <v>6</v>
      </c>
      <c r="F316" s="12" t="s">
        <v>163</v>
      </c>
      <c r="G316" s="14">
        <v>1958.08</v>
      </c>
      <c r="H316" s="12"/>
      <c r="I316" s="1" t="s">
        <v>8</v>
      </c>
      <c r="J316" s="12" t="s">
        <v>24</v>
      </c>
      <c r="K316" s="12" t="s">
        <v>92</v>
      </c>
      <c r="L316" s="12" t="s">
        <v>67</v>
      </c>
      <c r="M316" s="12" t="s">
        <v>42</v>
      </c>
      <c r="N316" s="12" t="s">
        <v>17</v>
      </c>
      <c r="O316" s="12"/>
      <c r="P316" s="30" t="s">
        <v>51</v>
      </c>
      <c r="Q316" s="14">
        <v>1993</v>
      </c>
      <c r="R316" s="5" t="s">
        <v>716</v>
      </c>
    </row>
    <row r="317" spans="1:18" ht="33" customHeight="1">
      <c r="A317" s="1"/>
      <c r="B317" s="12" t="s">
        <v>116</v>
      </c>
      <c r="C317" s="13" t="s">
        <v>229</v>
      </c>
      <c r="D317" s="12" t="s">
        <v>5</v>
      </c>
      <c r="E317" s="12" t="s">
        <v>6</v>
      </c>
      <c r="F317" s="12" t="s">
        <v>163</v>
      </c>
      <c r="G317" s="14">
        <v>1958.09</v>
      </c>
      <c r="H317" s="12"/>
      <c r="I317" s="1" t="s">
        <v>8</v>
      </c>
      <c r="J317" s="12" t="s">
        <v>24</v>
      </c>
      <c r="K317" s="12" t="s">
        <v>92</v>
      </c>
      <c r="L317" s="12" t="s">
        <v>67</v>
      </c>
      <c r="M317" s="12" t="s">
        <v>42</v>
      </c>
      <c r="N317" s="12" t="s">
        <v>17</v>
      </c>
      <c r="O317" s="12"/>
      <c r="P317" s="12" t="s">
        <v>177</v>
      </c>
      <c r="Q317" s="14" t="s">
        <v>942</v>
      </c>
    </row>
    <row r="318" spans="1:18" ht="33" customHeight="1">
      <c r="A318" s="1">
        <v>156</v>
      </c>
      <c r="B318" s="12" t="s">
        <v>230</v>
      </c>
      <c r="C318" s="13" t="s">
        <v>231</v>
      </c>
      <c r="D318" s="12" t="s">
        <v>5</v>
      </c>
      <c r="E318" s="12" t="s">
        <v>6</v>
      </c>
      <c r="F318" s="12" t="s">
        <v>232</v>
      </c>
      <c r="G318" s="14">
        <v>1977.04</v>
      </c>
      <c r="H318" s="12"/>
      <c r="I318" s="1" t="s">
        <v>8</v>
      </c>
      <c r="J318" s="12" t="s">
        <v>1090</v>
      </c>
      <c r="K318" s="12" t="s">
        <v>25</v>
      </c>
      <c r="L318" s="12" t="s">
        <v>233</v>
      </c>
      <c r="M318" s="12" t="s">
        <v>42</v>
      </c>
      <c r="N318" s="12" t="s">
        <v>33</v>
      </c>
      <c r="O318" s="12"/>
      <c r="P318" s="12" t="s">
        <v>43</v>
      </c>
      <c r="Q318" s="14" t="s">
        <v>1043</v>
      </c>
      <c r="R318" s="5" t="s">
        <v>716</v>
      </c>
    </row>
    <row r="319" spans="1:18" ht="33" customHeight="1">
      <c r="A319" s="1">
        <v>157</v>
      </c>
      <c r="B319" s="12" t="s">
        <v>230</v>
      </c>
      <c r="C319" s="13" t="s">
        <v>234</v>
      </c>
      <c r="D319" s="1" t="s">
        <v>5</v>
      </c>
      <c r="E319" s="12" t="s">
        <v>6</v>
      </c>
      <c r="F319" s="12" t="s">
        <v>235</v>
      </c>
      <c r="G319" s="14">
        <v>1957.07</v>
      </c>
      <c r="H319" s="1"/>
      <c r="I319" s="1" t="s">
        <v>1091</v>
      </c>
      <c r="J319" s="12" t="s">
        <v>1092</v>
      </c>
      <c r="K319" s="12" t="s">
        <v>25</v>
      </c>
      <c r="L319" s="12" t="s">
        <v>236</v>
      </c>
      <c r="M319" s="12" t="s">
        <v>16</v>
      </c>
      <c r="N319" s="12" t="s">
        <v>1093</v>
      </c>
      <c r="O319" s="1"/>
      <c r="P319" s="30" t="s">
        <v>237</v>
      </c>
      <c r="Q319" s="14">
        <v>2004</v>
      </c>
      <c r="R319" s="5" t="s">
        <v>896</v>
      </c>
    </row>
    <row r="320" spans="1:18" ht="33" customHeight="1">
      <c r="B320" s="17" t="s">
        <v>230</v>
      </c>
      <c r="C320" s="18" t="s">
        <v>234</v>
      </c>
      <c r="D320" s="17" t="s">
        <v>5</v>
      </c>
      <c r="E320" s="19" t="s">
        <v>372</v>
      </c>
      <c r="F320" s="19" t="s">
        <v>235</v>
      </c>
      <c r="G320" s="20">
        <v>1957.07</v>
      </c>
      <c r="H320" s="17"/>
      <c r="I320" s="17" t="s">
        <v>1091</v>
      </c>
      <c r="J320" s="19" t="s">
        <v>25</v>
      </c>
      <c r="K320" s="19" t="s">
        <v>25</v>
      </c>
      <c r="L320" s="19" t="s">
        <v>236</v>
      </c>
      <c r="M320" s="19" t="s">
        <v>16</v>
      </c>
      <c r="N320" s="19" t="s">
        <v>1094</v>
      </c>
      <c r="O320" s="17"/>
      <c r="P320" s="17" t="s">
        <v>462</v>
      </c>
      <c r="Q320" s="17"/>
    </row>
    <row r="321" spans="1:18" ht="33" customHeight="1">
      <c r="A321" s="5">
        <v>158</v>
      </c>
      <c r="B321" s="31" t="s">
        <v>1095</v>
      </c>
      <c r="C321" s="31" t="s">
        <v>1096</v>
      </c>
      <c r="D321" s="36" t="s">
        <v>1097</v>
      </c>
      <c r="E321" s="31" t="s">
        <v>1098</v>
      </c>
      <c r="F321" s="17" t="str">
        <f>VLOOKUP(C321,[2]历年退休人员!$F$3:$J$255,5,0)</f>
        <v>湖南省汨罗</v>
      </c>
      <c r="G321" s="61" t="s">
        <v>1099</v>
      </c>
      <c r="J321" s="17" t="str">
        <f>VLOOKUP(C321,[2]历年退休人员!$F$3:$R$255,13,0)</f>
        <v>本科</v>
      </c>
      <c r="M321" s="17" t="str">
        <f>VLOOKUP(C321,[3]退休人员!$D$4:$Z$620,23,0)</f>
        <v>正处</v>
      </c>
      <c r="N321" s="34" t="s">
        <v>1100</v>
      </c>
      <c r="R321" s="5" t="s">
        <v>1101</v>
      </c>
    </row>
    <row r="322" spans="1:18" ht="33" customHeight="1">
      <c r="A322" s="5">
        <v>159</v>
      </c>
      <c r="B322" s="15"/>
      <c r="C322" s="21" t="s">
        <v>440</v>
      </c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 t="s">
        <v>1102</v>
      </c>
      <c r="P322" s="6" t="s">
        <v>1103</v>
      </c>
      <c r="Q322" s="15" t="s">
        <v>428</v>
      </c>
      <c r="R322" s="5" t="s">
        <v>1104</v>
      </c>
    </row>
    <row r="323" spans="1:18" ht="33" customHeight="1">
      <c r="B323" s="36" t="s">
        <v>1105</v>
      </c>
      <c r="C323" s="36" t="s">
        <v>1106</v>
      </c>
      <c r="D323" s="32" t="s">
        <v>1107</v>
      </c>
      <c r="E323" s="31" t="s">
        <v>1108</v>
      </c>
      <c r="F323" s="17" t="str">
        <f>VLOOKUP(C323,[2]历年退休人员!$F$3:$J$255,5,0)</f>
        <v>湖南省湘潭</v>
      </c>
      <c r="G323" s="37">
        <v>1948.09</v>
      </c>
      <c r="J323" s="17" t="str">
        <f>VLOOKUP(C323,[2]历年退休人员!$F$3:$R$255,13,0)</f>
        <v>本科</v>
      </c>
      <c r="M323" s="17" t="str">
        <f>VLOOKUP(C323,[3]退休人员!$D$4:$Z$620,23,0)</f>
        <v>教授</v>
      </c>
      <c r="N323" s="38" t="s">
        <v>545</v>
      </c>
    </row>
    <row r="324" spans="1:18" ht="33" customHeight="1">
      <c r="A324" s="5">
        <v>160</v>
      </c>
      <c r="B324" s="5" t="s">
        <v>1109</v>
      </c>
      <c r="C324" s="34" t="s">
        <v>542</v>
      </c>
      <c r="D324" s="4" t="s">
        <v>5</v>
      </c>
      <c r="F324" s="17" t="str">
        <f>VLOOKUP(C324,[4]表1!$A$3:$C$74,3,0)</f>
        <v>福建龙岩</v>
      </c>
      <c r="G324" s="35">
        <v>1934.02</v>
      </c>
      <c r="J324" s="17"/>
      <c r="M324" s="17" t="str">
        <f>VLOOKUP(C324,[3]退休人员!$D$4:$Z$620,23,0)</f>
        <v>正处</v>
      </c>
      <c r="N324" s="5" t="s">
        <v>17</v>
      </c>
      <c r="R324" s="5" t="s">
        <v>1110</v>
      </c>
    </row>
    <row r="325" spans="1:18" ht="33" customHeight="1">
      <c r="A325" s="5">
        <v>161</v>
      </c>
      <c r="B325" s="17" t="s">
        <v>27</v>
      </c>
      <c r="C325" s="18" t="s">
        <v>515</v>
      </c>
      <c r="D325" s="17" t="s">
        <v>29</v>
      </c>
      <c r="E325" s="19" t="s">
        <v>372</v>
      </c>
      <c r="F325" s="19" t="s">
        <v>141</v>
      </c>
      <c r="G325" s="20">
        <v>1964.01</v>
      </c>
      <c r="H325" s="17"/>
      <c r="I325" s="17"/>
      <c r="J325" s="19" t="s">
        <v>24</v>
      </c>
      <c r="K325" s="19" t="s">
        <v>25</v>
      </c>
      <c r="L325" s="19" t="s">
        <v>516</v>
      </c>
      <c r="M325" s="19" t="s">
        <v>16</v>
      </c>
      <c r="N325" s="17"/>
      <c r="O325" s="17"/>
      <c r="P325" s="11" t="s">
        <v>462</v>
      </c>
      <c r="Q325" s="17"/>
      <c r="R325" s="5" t="s">
        <v>1111</v>
      </c>
    </row>
    <row r="326" spans="1:18" ht="33" customHeight="1">
      <c r="A326" s="5">
        <v>162</v>
      </c>
      <c r="B326" s="31" t="s">
        <v>1112</v>
      </c>
      <c r="C326" s="31" t="s">
        <v>580</v>
      </c>
      <c r="D326" s="32" t="s">
        <v>1113</v>
      </c>
      <c r="E326" s="31" t="s">
        <v>1114</v>
      </c>
      <c r="F326" s="17" t="str">
        <f>VLOOKUP(C326,[2]历年退休人员!$F$3:$J$255,5,0)</f>
        <v>湖南省湘乡</v>
      </c>
      <c r="G326" s="33">
        <v>1949.03</v>
      </c>
      <c r="J326" s="17" t="str">
        <f>VLOOKUP(C326,[2]历年退休人员!$F$3:$R$255,13,0)</f>
        <v>大专</v>
      </c>
      <c r="M326" s="17" t="str">
        <f>VLOOKUP(C326,[3]退休人员!$D$4:$Z$620,23,0)</f>
        <v>正处级</v>
      </c>
      <c r="N326" s="34" t="s">
        <v>17</v>
      </c>
      <c r="R326" s="5" t="s">
        <v>728</v>
      </c>
    </row>
    <row r="327" spans="1:18" ht="33" customHeight="1">
      <c r="A327" s="1">
        <v>163</v>
      </c>
      <c r="B327" s="12" t="s">
        <v>238</v>
      </c>
      <c r="C327" s="13" t="s">
        <v>239</v>
      </c>
      <c r="D327" s="1" t="s">
        <v>29</v>
      </c>
      <c r="E327" s="12" t="s">
        <v>6</v>
      </c>
      <c r="F327" s="12" t="s">
        <v>30</v>
      </c>
      <c r="G327" s="14">
        <v>1957.07</v>
      </c>
      <c r="H327" s="1"/>
      <c r="I327" s="1" t="s">
        <v>8</v>
      </c>
      <c r="J327" s="12" t="s">
        <v>24</v>
      </c>
      <c r="K327" s="12" t="s">
        <v>92</v>
      </c>
      <c r="L327" s="12" t="s">
        <v>135</v>
      </c>
      <c r="M327" s="12" t="s">
        <v>16</v>
      </c>
      <c r="N327" s="1" t="s">
        <v>1115</v>
      </c>
      <c r="O327" s="1"/>
      <c r="P327" s="12" t="s">
        <v>179</v>
      </c>
      <c r="Q327" s="14" t="s">
        <v>784</v>
      </c>
      <c r="R327" s="5" t="s">
        <v>1116</v>
      </c>
    </row>
    <row r="328" spans="1:18" ht="33" customHeight="1">
      <c r="B328" s="15"/>
      <c r="C328" s="21" t="s">
        <v>239</v>
      </c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 t="s">
        <v>1117</v>
      </c>
      <c r="P328" s="6" t="s">
        <v>1118</v>
      </c>
      <c r="Q328" s="15" t="s">
        <v>1119</v>
      </c>
    </row>
    <row r="329" spans="1:18" ht="33" customHeight="1">
      <c r="B329" s="15"/>
      <c r="C329" s="21" t="s">
        <v>239</v>
      </c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 t="s">
        <v>1120</v>
      </c>
      <c r="P329" s="6" t="s">
        <v>1121</v>
      </c>
      <c r="Q329" s="15" t="s">
        <v>428</v>
      </c>
    </row>
    <row r="330" spans="1:18" ht="33" customHeight="1">
      <c r="B330" s="15"/>
      <c r="C330" s="21" t="s">
        <v>239</v>
      </c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 t="s">
        <v>1120</v>
      </c>
      <c r="P330" s="6" t="s">
        <v>1122</v>
      </c>
      <c r="Q330" s="15" t="s">
        <v>432</v>
      </c>
    </row>
    <row r="331" spans="1:18" ht="33" customHeight="1">
      <c r="B331" s="17" t="s">
        <v>238</v>
      </c>
      <c r="C331" s="18" t="s">
        <v>239</v>
      </c>
      <c r="D331" s="17" t="s">
        <v>29</v>
      </c>
      <c r="E331" s="19" t="s">
        <v>372</v>
      </c>
      <c r="F331" s="19" t="s">
        <v>30</v>
      </c>
      <c r="G331" s="20">
        <v>1957.07</v>
      </c>
      <c r="H331" s="17"/>
      <c r="I331" s="17" t="s">
        <v>8</v>
      </c>
      <c r="J331" s="19" t="s">
        <v>24</v>
      </c>
      <c r="K331" s="19" t="s">
        <v>92</v>
      </c>
      <c r="L331" s="19" t="s">
        <v>135</v>
      </c>
      <c r="M331" s="19" t="s">
        <v>16</v>
      </c>
      <c r="N331" s="17" t="s">
        <v>1115</v>
      </c>
      <c r="O331" s="17"/>
      <c r="P331" s="11" t="s">
        <v>1123</v>
      </c>
      <c r="Q331" s="17"/>
    </row>
    <row r="332" spans="1:18" ht="33" customHeight="1">
      <c r="A332" s="1">
        <v>164</v>
      </c>
      <c r="B332" s="12" t="s">
        <v>89</v>
      </c>
      <c r="C332" s="13" t="s">
        <v>240</v>
      </c>
      <c r="D332" s="1" t="s">
        <v>5</v>
      </c>
      <c r="E332" s="12" t="s">
        <v>6</v>
      </c>
      <c r="F332" s="12" t="s">
        <v>241</v>
      </c>
      <c r="G332" s="14">
        <v>1973.02</v>
      </c>
      <c r="H332" s="1"/>
      <c r="I332" s="1" t="s">
        <v>8</v>
      </c>
      <c r="J332" s="12" t="s">
        <v>1124</v>
      </c>
      <c r="K332" s="12" t="s">
        <v>14</v>
      </c>
      <c r="L332" s="12" t="s">
        <v>242</v>
      </c>
      <c r="M332" s="12" t="s">
        <v>16</v>
      </c>
      <c r="N332" s="1" t="s">
        <v>17</v>
      </c>
      <c r="O332" s="1"/>
      <c r="P332" s="12" t="s">
        <v>56</v>
      </c>
      <c r="Q332" s="14" t="s">
        <v>914</v>
      </c>
      <c r="R332" s="5" t="s">
        <v>695</v>
      </c>
    </row>
    <row r="333" spans="1:18" ht="33" customHeight="1">
      <c r="A333" s="1"/>
      <c r="B333" s="12" t="s">
        <v>89</v>
      </c>
      <c r="C333" s="13" t="s">
        <v>240</v>
      </c>
      <c r="D333" s="1" t="s">
        <v>5</v>
      </c>
      <c r="E333" s="12" t="s">
        <v>6</v>
      </c>
      <c r="F333" s="12" t="s">
        <v>241</v>
      </c>
      <c r="G333" s="14">
        <v>1973.03</v>
      </c>
      <c r="H333" s="1"/>
      <c r="I333" s="1" t="s">
        <v>8</v>
      </c>
      <c r="J333" s="12" t="s">
        <v>1124</v>
      </c>
      <c r="K333" s="12" t="s">
        <v>14</v>
      </c>
      <c r="L333" s="12" t="s">
        <v>242</v>
      </c>
      <c r="M333" s="12" t="s">
        <v>16</v>
      </c>
      <c r="N333" s="1" t="s">
        <v>17</v>
      </c>
      <c r="O333" s="1"/>
      <c r="P333" s="12" t="s">
        <v>1018</v>
      </c>
      <c r="Q333" s="14" t="s">
        <v>771</v>
      </c>
    </row>
    <row r="334" spans="1:18" ht="33" customHeight="1">
      <c r="A334" s="1"/>
      <c r="B334" s="12" t="s">
        <v>89</v>
      </c>
      <c r="C334" s="13" t="s">
        <v>240</v>
      </c>
      <c r="D334" s="1" t="s">
        <v>5</v>
      </c>
      <c r="E334" s="12" t="s">
        <v>6</v>
      </c>
      <c r="F334" s="12" t="s">
        <v>241</v>
      </c>
      <c r="G334" s="14">
        <v>1973.04</v>
      </c>
      <c r="H334" s="1"/>
      <c r="I334" s="1" t="s">
        <v>8</v>
      </c>
      <c r="J334" s="12" t="s">
        <v>1124</v>
      </c>
      <c r="K334" s="12" t="s">
        <v>14</v>
      </c>
      <c r="L334" s="12" t="s">
        <v>242</v>
      </c>
      <c r="M334" s="12" t="s">
        <v>16</v>
      </c>
      <c r="N334" s="1" t="s">
        <v>17</v>
      </c>
      <c r="O334" s="1"/>
      <c r="P334" s="12" t="s">
        <v>46</v>
      </c>
      <c r="Q334" s="14" t="s">
        <v>727</v>
      </c>
    </row>
    <row r="335" spans="1:18" ht="33" customHeight="1">
      <c r="C335" s="49" t="s">
        <v>240</v>
      </c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 t="s">
        <v>453</v>
      </c>
      <c r="P335" s="51" t="s">
        <v>457</v>
      </c>
      <c r="Q335" s="50">
        <v>2013</v>
      </c>
    </row>
    <row r="336" spans="1:18" ht="33" customHeight="1">
      <c r="B336" s="17" t="s">
        <v>89</v>
      </c>
      <c r="C336" s="18" t="s">
        <v>240</v>
      </c>
      <c r="D336" s="17" t="s">
        <v>5</v>
      </c>
      <c r="E336" s="19" t="s">
        <v>372</v>
      </c>
      <c r="F336" s="19" t="s">
        <v>241</v>
      </c>
      <c r="G336" s="20">
        <v>1973.02</v>
      </c>
      <c r="H336" s="17"/>
      <c r="I336" s="17" t="s">
        <v>8</v>
      </c>
      <c r="J336" s="19" t="s">
        <v>14</v>
      </c>
      <c r="K336" s="19" t="s">
        <v>14</v>
      </c>
      <c r="L336" s="19" t="s">
        <v>242</v>
      </c>
      <c r="M336" s="19" t="s">
        <v>16</v>
      </c>
      <c r="N336" s="17" t="s">
        <v>17</v>
      </c>
      <c r="O336" s="17"/>
      <c r="P336" s="17" t="s">
        <v>462</v>
      </c>
      <c r="Q336" s="17"/>
    </row>
    <row r="337" spans="1:18" ht="33" customHeight="1">
      <c r="A337" s="5">
        <v>165</v>
      </c>
      <c r="B337" s="17" t="s">
        <v>478</v>
      </c>
      <c r="C337" s="18" t="s">
        <v>479</v>
      </c>
      <c r="D337" s="17" t="s">
        <v>5</v>
      </c>
      <c r="E337" s="19" t="s">
        <v>372</v>
      </c>
      <c r="F337" s="19" t="s">
        <v>480</v>
      </c>
      <c r="G337" s="20">
        <v>1962.09</v>
      </c>
      <c r="H337" s="17"/>
      <c r="I337" s="17" t="s">
        <v>8</v>
      </c>
      <c r="J337" s="19" t="s">
        <v>24</v>
      </c>
      <c r="K337" s="19" t="s">
        <v>25</v>
      </c>
      <c r="L337" s="19" t="s">
        <v>67</v>
      </c>
      <c r="M337" s="19" t="s">
        <v>16</v>
      </c>
      <c r="N337" s="17" t="s">
        <v>17</v>
      </c>
      <c r="O337" s="17"/>
      <c r="P337" s="11" t="s">
        <v>462</v>
      </c>
      <c r="Q337" s="17"/>
      <c r="R337" s="5" t="s">
        <v>716</v>
      </c>
    </row>
    <row r="338" spans="1:18" ht="33" customHeight="1">
      <c r="A338" s="1">
        <v>166</v>
      </c>
      <c r="B338" s="1"/>
      <c r="C338" s="2" t="s">
        <v>349</v>
      </c>
      <c r="D338" s="10" t="s">
        <v>5</v>
      </c>
      <c r="E338" s="10" t="s">
        <v>6</v>
      </c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 t="s">
        <v>350</v>
      </c>
      <c r="Q338" s="1" t="s">
        <v>88</v>
      </c>
      <c r="R338" s="5" t="s">
        <v>891</v>
      </c>
    </row>
    <row r="339" spans="1:18" ht="33" customHeight="1">
      <c r="A339" s="5">
        <v>167</v>
      </c>
      <c r="C339" s="49" t="s">
        <v>460</v>
      </c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 t="s">
        <v>445</v>
      </c>
      <c r="P339" s="50" t="s">
        <v>461</v>
      </c>
      <c r="Q339" s="50"/>
      <c r="R339" s="5" t="s">
        <v>1125</v>
      </c>
    </row>
    <row r="340" spans="1:18" ht="33" customHeight="1">
      <c r="B340" s="17" t="s">
        <v>238</v>
      </c>
      <c r="C340" s="18" t="s">
        <v>460</v>
      </c>
      <c r="D340" s="17" t="s">
        <v>5</v>
      </c>
      <c r="E340" s="19" t="s">
        <v>372</v>
      </c>
      <c r="F340" s="19" t="s">
        <v>62</v>
      </c>
      <c r="G340" s="20">
        <v>1966.08</v>
      </c>
      <c r="H340" s="17"/>
      <c r="I340" s="17" t="s">
        <v>8</v>
      </c>
      <c r="J340" s="19" t="s">
        <v>14</v>
      </c>
      <c r="K340" s="19" t="s">
        <v>14</v>
      </c>
      <c r="L340" s="19" t="s">
        <v>508</v>
      </c>
      <c r="M340" s="19" t="s">
        <v>16</v>
      </c>
      <c r="N340" s="17" t="s">
        <v>17</v>
      </c>
      <c r="O340" s="17"/>
      <c r="P340" s="11" t="s">
        <v>462</v>
      </c>
      <c r="Q340" s="17"/>
    </row>
    <row r="341" spans="1:18" ht="33" customHeight="1">
      <c r="A341" s="5">
        <v>168</v>
      </c>
      <c r="C341" s="49" t="s">
        <v>458</v>
      </c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 t="s">
        <v>445</v>
      </c>
      <c r="P341" s="50" t="s">
        <v>447</v>
      </c>
      <c r="Q341" s="50" t="s">
        <v>448</v>
      </c>
      <c r="R341" s="5" t="s">
        <v>1126</v>
      </c>
    </row>
    <row r="342" spans="1:18" ht="33" customHeight="1">
      <c r="B342" s="17" t="s">
        <v>89</v>
      </c>
      <c r="C342" s="18" t="s">
        <v>458</v>
      </c>
      <c r="D342" s="17" t="s">
        <v>5</v>
      </c>
      <c r="E342" s="19" t="s">
        <v>372</v>
      </c>
      <c r="F342" s="19" t="s">
        <v>280</v>
      </c>
      <c r="G342" s="20">
        <v>1964.12</v>
      </c>
      <c r="H342" s="17"/>
      <c r="I342" s="17" t="s">
        <v>63</v>
      </c>
      <c r="J342" s="19" t="s">
        <v>14</v>
      </c>
      <c r="K342" s="19" t="s">
        <v>14</v>
      </c>
      <c r="L342" s="19" t="s">
        <v>205</v>
      </c>
      <c r="M342" s="19" t="s">
        <v>16</v>
      </c>
      <c r="N342" s="17" t="s">
        <v>33</v>
      </c>
      <c r="O342" s="17"/>
      <c r="P342" s="11" t="s">
        <v>462</v>
      </c>
      <c r="Q342" s="17"/>
    </row>
    <row r="343" spans="1:18" ht="33" customHeight="1">
      <c r="A343" s="5">
        <v>169</v>
      </c>
      <c r="B343" s="5" t="s">
        <v>1127</v>
      </c>
      <c r="C343" s="34" t="s">
        <v>573</v>
      </c>
      <c r="D343" s="57" t="s">
        <v>5</v>
      </c>
      <c r="F343" s="17" t="str">
        <f>VLOOKUP(C343,[4]表1!$A$3:$C$74,3,0)</f>
        <v>湖南湘乡</v>
      </c>
      <c r="G343" s="57">
        <v>1947.04</v>
      </c>
      <c r="J343" s="17"/>
      <c r="M343" s="17" t="str">
        <f>VLOOKUP(C343,[3]退休人员!$D$4:$Z$620,23,0)</f>
        <v>正处</v>
      </c>
      <c r="N343" s="5" t="s">
        <v>571</v>
      </c>
      <c r="R343" s="5" t="s">
        <v>1128</v>
      </c>
    </row>
    <row r="344" spans="1:18" ht="33" customHeight="1">
      <c r="A344" s="1">
        <v>170</v>
      </c>
      <c r="B344" s="12" t="s">
        <v>47</v>
      </c>
      <c r="C344" s="13" t="s">
        <v>243</v>
      </c>
      <c r="D344" s="12" t="s">
        <v>5</v>
      </c>
      <c r="E344" s="12" t="s">
        <v>6</v>
      </c>
      <c r="F344" s="12" t="s">
        <v>244</v>
      </c>
      <c r="G344" s="14">
        <v>1982.06</v>
      </c>
      <c r="H344" s="12"/>
      <c r="I344" s="1" t="s">
        <v>8</v>
      </c>
      <c r="J344" s="12" t="s">
        <v>1129</v>
      </c>
      <c r="K344" s="12" t="s">
        <v>14</v>
      </c>
      <c r="L344" s="12" t="s">
        <v>245</v>
      </c>
      <c r="M344" s="12" t="s">
        <v>246</v>
      </c>
      <c r="N344" s="12"/>
      <c r="O344" s="12"/>
      <c r="P344" s="12" t="s">
        <v>43</v>
      </c>
      <c r="Q344" s="14" t="s">
        <v>1130</v>
      </c>
      <c r="R344" s="5" t="s">
        <v>1131</v>
      </c>
    </row>
    <row r="345" spans="1:18" ht="33" customHeight="1">
      <c r="A345" s="1">
        <v>171</v>
      </c>
      <c r="B345" s="12" t="s">
        <v>123</v>
      </c>
      <c r="C345" s="13" t="s">
        <v>247</v>
      </c>
      <c r="D345" s="1" t="s">
        <v>5</v>
      </c>
      <c r="E345" s="12" t="s">
        <v>6</v>
      </c>
      <c r="F345" s="12" t="s">
        <v>248</v>
      </c>
      <c r="G345" s="14">
        <v>1965.05</v>
      </c>
      <c r="H345" s="1"/>
      <c r="I345" s="1" t="s">
        <v>8</v>
      </c>
      <c r="J345" s="12" t="s">
        <v>24</v>
      </c>
      <c r="K345" s="12" t="s">
        <v>25</v>
      </c>
      <c r="L345" s="12" t="s">
        <v>191</v>
      </c>
      <c r="M345" s="12" t="s">
        <v>16</v>
      </c>
      <c r="N345" s="1" t="s">
        <v>17</v>
      </c>
      <c r="O345" s="1"/>
      <c r="P345" s="28" t="s">
        <v>56</v>
      </c>
      <c r="Q345" s="14" t="s">
        <v>709</v>
      </c>
      <c r="R345" s="5" t="s">
        <v>716</v>
      </c>
    </row>
    <row r="346" spans="1:18" ht="33" customHeight="1">
      <c r="B346" s="15"/>
      <c r="C346" s="21" t="s">
        <v>247</v>
      </c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 t="s">
        <v>1132</v>
      </c>
      <c r="P346" s="6" t="s">
        <v>1133</v>
      </c>
      <c r="Q346" s="15" t="s">
        <v>432</v>
      </c>
    </row>
    <row r="347" spans="1:18" ht="33" customHeight="1">
      <c r="B347" s="17" t="s">
        <v>123</v>
      </c>
      <c r="C347" s="18" t="s">
        <v>247</v>
      </c>
      <c r="D347" s="17" t="s">
        <v>5</v>
      </c>
      <c r="E347" s="19" t="s">
        <v>372</v>
      </c>
      <c r="F347" s="19" t="s">
        <v>248</v>
      </c>
      <c r="G347" s="20">
        <v>1965.05</v>
      </c>
      <c r="H347" s="17"/>
      <c r="I347" s="17" t="s">
        <v>8</v>
      </c>
      <c r="J347" s="19" t="s">
        <v>24</v>
      </c>
      <c r="K347" s="19" t="s">
        <v>25</v>
      </c>
      <c r="L347" s="19" t="s">
        <v>191</v>
      </c>
      <c r="M347" s="19" t="s">
        <v>16</v>
      </c>
      <c r="N347" s="17" t="s">
        <v>17</v>
      </c>
      <c r="O347" s="17"/>
      <c r="P347" s="11" t="s">
        <v>462</v>
      </c>
      <c r="Q347" s="17"/>
    </row>
    <row r="348" spans="1:18" ht="33" customHeight="1">
      <c r="A348" s="5">
        <v>172</v>
      </c>
      <c r="B348" s="15"/>
      <c r="C348" s="21" t="s">
        <v>429</v>
      </c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 t="s">
        <v>1134</v>
      </c>
      <c r="P348" s="6" t="s">
        <v>1135</v>
      </c>
      <c r="Q348" s="15" t="s">
        <v>428</v>
      </c>
      <c r="R348" s="5" t="s">
        <v>1136</v>
      </c>
    </row>
    <row r="349" spans="1:18" ht="33" customHeight="1">
      <c r="A349" s="1">
        <v>173</v>
      </c>
      <c r="B349" s="1" t="s">
        <v>249</v>
      </c>
      <c r="C349" s="2" t="s">
        <v>250</v>
      </c>
      <c r="D349" s="10" t="s">
        <v>5</v>
      </c>
      <c r="E349" s="10" t="s">
        <v>6</v>
      </c>
      <c r="F349" s="1" t="s">
        <v>1137</v>
      </c>
      <c r="G349" s="1">
        <v>1936.08</v>
      </c>
      <c r="H349" s="1"/>
      <c r="I349" s="1" t="s">
        <v>1138</v>
      </c>
      <c r="J349" s="1" t="s">
        <v>1139</v>
      </c>
      <c r="K349" s="1"/>
      <c r="L349" s="1"/>
      <c r="M349" s="1" t="s">
        <v>1140</v>
      </c>
      <c r="N349" s="1" t="s">
        <v>1141</v>
      </c>
      <c r="O349" s="1"/>
      <c r="P349" s="1" t="s">
        <v>75</v>
      </c>
      <c r="Q349" s="1" t="s">
        <v>145</v>
      </c>
      <c r="R349" s="5" t="s">
        <v>977</v>
      </c>
    </row>
    <row r="350" spans="1:18" ht="33" customHeight="1">
      <c r="A350" s="1"/>
      <c r="B350" s="1" t="s">
        <v>249</v>
      </c>
      <c r="C350" s="2" t="s">
        <v>250</v>
      </c>
      <c r="D350" s="10" t="s">
        <v>5</v>
      </c>
      <c r="E350" s="10" t="s">
        <v>6</v>
      </c>
      <c r="F350" s="1" t="s">
        <v>1137</v>
      </c>
      <c r="G350" s="1">
        <v>1936.08</v>
      </c>
      <c r="H350" s="1"/>
      <c r="I350" s="1" t="s">
        <v>1138</v>
      </c>
      <c r="J350" s="1" t="s">
        <v>1139</v>
      </c>
      <c r="K350" s="1"/>
      <c r="L350" s="1"/>
      <c r="M350" s="1" t="s">
        <v>1140</v>
      </c>
      <c r="N350" s="1" t="s">
        <v>1141</v>
      </c>
      <c r="O350" s="1"/>
      <c r="P350" s="1" t="s">
        <v>251</v>
      </c>
      <c r="Q350" s="1" t="s">
        <v>10</v>
      </c>
    </row>
    <row r="351" spans="1:18" ht="33" customHeight="1">
      <c r="A351" s="1"/>
      <c r="B351" s="1" t="s">
        <v>249</v>
      </c>
      <c r="C351" s="2" t="s">
        <v>250</v>
      </c>
      <c r="D351" s="1" t="s">
        <v>5</v>
      </c>
      <c r="E351" s="1" t="s">
        <v>6</v>
      </c>
      <c r="F351" s="1" t="s">
        <v>1137</v>
      </c>
      <c r="G351" s="1">
        <v>1936.08</v>
      </c>
      <c r="H351" s="1"/>
      <c r="I351" s="1" t="s">
        <v>1138</v>
      </c>
      <c r="J351" s="1" t="s">
        <v>1139</v>
      </c>
      <c r="K351" s="1"/>
      <c r="L351" s="1"/>
      <c r="M351" s="1" t="s">
        <v>1140</v>
      </c>
      <c r="N351" s="1" t="s">
        <v>1141</v>
      </c>
      <c r="O351" s="1"/>
      <c r="P351" s="1" t="s">
        <v>77</v>
      </c>
      <c r="Q351" s="1" t="s">
        <v>78</v>
      </c>
    </row>
    <row r="352" spans="1:18" ht="33" customHeight="1">
      <c r="B352" s="17" t="s">
        <v>588</v>
      </c>
      <c r="C352" s="18" t="s">
        <v>250</v>
      </c>
      <c r="D352" s="17" t="s">
        <v>5</v>
      </c>
      <c r="E352" s="17" t="s">
        <v>372</v>
      </c>
      <c r="F352" s="17"/>
      <c r="G352" s="17"/>
      <c r="H352" s="17"/>
      <c r="I352" s="17"/>
      <c r="J352" s="17"/>
      <c r="K352" s="17"/>
      <c r="L352" s="17"/>
      <c r="M352" s="17"/>
      <c r="N352" s="17"/>
      <c r="O352" s="17" t="s">
        <v>453</v>
      </c>
      <c r="P352" s="17" t="s">
        <v>601</v>
      </c>
      <c r="Q352" s="17"/>
    </row>
    <row r="353" spans="1:18" ht="33" customHeight="1">
      <c r="A353" s="5">
        <v>174</v>
      </c>
      <c r="B353" s="17" t="s">
        <v>89</v>
      </c>
      <c r="C353" s="18" t="s">
        <v>498</v>
      </c>
      <c r="D353" s="17" t="s">
        <v>5</v>
      </c>
      <c r="E353" s="19" t="s">
        <v>372</v>
      </c>
      <c r="F353" s="19" t="s">
        <v>40</v>
      </c>
      <c r="G353" s="20">
        <v>1968.07</v>
      </c>
      <c r="H353" s="17"/>
      <c r="I353" s="17" t="s">
        <v>8</v>
      </c>
      <c r="J353" s="19" t="s">
        <v>14</v>
      </c>
      <c r="K353" s="19" t="s">
        <v>14</v>
      </c>
      <c r="L353" s="19" t="s">
        <v>499</v>
      </c>
      <c r="M353" s="19" t="s">
        <v>16</v>
      </c>
      <c r="N353" s="17"/>
      <c r="O353" s="17"/>
      <c r="P353" s="11" t="s">
        <v>462</v>
      </c>
      <c r="Q353" s="17"/>
      <c r="R353" s="5" t="s">
        <v>707</v>
      </c>
    </row>
    <row r="354" spans="1:18" ht="33" customHeight="1">
      <c r="A354" s="1">
        <v>175</v>
      </c>
      <c r="B354" s="12" t="s">
        <v>252</v>
      </c>
      <c r="C354" s="13" t="s">
        <v>253</v>
      </c>
      <c r="D354" s="1" t="s">
        <v>5</v>
      </c>
      <c r="E354" s="12" t="s">
        <v>6</v>
      </c>
      <c r="F354" s="12" t="s">
        <v>141</v>
      </c>
      <c r="G354" s="14">
        <v>1964.04</v>
      </c>
      <c r="H354" s="1"/>
      <c r="I354" s="1" t="s">
        <v>8</v>
      </c>
      <c r="J354" s="12" t="s">
        <v>1142</v>
      </c>
      <c r="K354" s="12" t="s">
        <v>25</v>
      </c>
      <c r="L354" s="12" t="s">
        <v>254</v>
      </c>
      <c r="M354" s="12" t="s">
        <v>16</v>
      </c>
      <c r="N354" s="1" t="s">
        <v>17</v>
      </c>
      <c r="O354" s="1"/>
      <c r="P354" s="12" t="s">
        <v>56</v>
      </c>
      <c r="Q354" s="14" t="s">
        <v>890</v>
      </c>
      <c r="R354" s="5" t="s">
        <v>695</v>
      </c>
    </row>
    <row r="355" spans="1:18" ht="33" customHeight="1">
      <c r="A355" s="1"/>
      <c r="B355" s="12" t="s">
        <v>252</v>
      </c>
      <c r="C355" s="13" t="s">
        <v>253</v>
      </c>
      <c r="D355" s="1" t="s">
        <v>5</v>
      </c>
      <c r="E355" s="12" t="s">
        <v>6</v>
      </c>
      <c r="F355" s="12" t="s">
        <v>141</v>
      </c>
      <c r="G355" s="14">
        <v>1964.05</v>
      </c>
      <c r="H355" s="1"/>
      <c r="I355" s="1" t="s">
        <v>8</v>
      </c>
      <c r="J355" s="12" t="s">
        <v>1142</v>
      </c>
      <c r="K355" s="12" t="s">
        <v>25</v>
      </c>
      <c r="L355" s="12" t="s">
        <v>254</v>
      </c>
      <c r="M355" s="12" t="s">
        <v>16</v>
      </c>
      <c r="N355" s="1" t="s">
        <v>17</v>
      </c>
      <c r="O355" s="1"/>
      <c r="P355" s="12" t="s">
        <v>185</v>
      </c>
      <c r="Q355" s="14" t="s">
        <v>914</v>
      </c>
    </row>
    <row r="356" spans="1:18" ht="33" customHeight="1">
      <c r="B356" s="17" t="s">
        <v>252</v>
      </c>
      <c r="C356" s="18" t="s">
        <v>253</v>
      </c>
      <c r="D356" s="17" t="s">
        <v>5</v>
      </c>
      <c r="E356" s="19" t="s">
        <v>372</v>
      </c>
      <c r="F356" s="19" t="s">
        <v>141</v>
      </c>
      <c r="G356" s="20">
        <v>1964.04</v>
      </c>
      <c r="H356" s="17"/>
      <c r="I356" s="17" t="s">
        <v>8</v>
      </c>
      <c r="J356" s="19" t="s">
        <v>25</v>
      </c>
      <c r="K356" s="19" t="s">
        <v>25</v>
      </c>
      <c r="L356" s="19" t="s">
        <v>254</v>
      </c>
      <c r="M356" s="19" t="s">
        <v>16</v>
      </c>
      <c r="N356" s="17" t="s">
        <v>17</v>
      </c>
      <c r="O356" s="17"/>
      <c r="P356" s="11" t="s">
        <v>702</v>
      </c>
      <c r="Q356" s="17"/>
    </row>
    <row r="357" spans="1:18" ht="33" customHeight="1">
      <c r="A357" s="1">
        <v>176</v>
      </c>
      <c r="B357" s="12" t="s">
        <v>238</v>
      </c>
      <c r="C357" s="13" t="s">
        <v>255</v>
      </c>
      <c r="D357" s="12" t="s">
        <v>5</v>
      </c>
      <c r="E357" s="12" t="s">
        <v>6</v>
      </c>
      <c r="F357" s="12" t="s">
        <v>49</v>
      </c>
      <c r="G357" s="14">
        <v>1979.11</v>
      </c>
      <c r="H357" s="12"/>
      <c r="I357" s="1"/>
      <c r="J357" s="12" t="s">
        <v>843</v>
      </c>
      <c r="K357" s="12" t="s">
        <v>14</v>
      </c>
      <c r="L357" s="12" t="s">
        <v>256</v>
      </c>
      <c r="M357" s="12" t="s">
        <v>42</v>
      </c>
      <c r="N357" s="12"/>
      <c r="O357" s="12"/>
      <c r="P357" s="12" t="s">
        <v>43</v>
      </c>
      <c r="Q357" s="14" t="s">
        <v>1130</v>
      </c>
      <c r="R357" s="5" t="s">
        <v>782</v>
      </c>
    </row>
    <row r="358" spans="1:18" ht="33" customHeight="1">
      <c r="A358" s="1">
        <v>177</v>
      </c>
      <c r="B358" s="12" t="s">
        <v>27</v>
      </c>
      <c r="C358" s="13" t="s">
        <v>257</v>
      </c>
      <c r="D358" s="1" t="s">
        <v>5</v>
      </c>
      <c r="E358" s="12" t="s">
        <v>6</v>
      </c>
      <c r="F358" s="12" t="s">
        <v>248</v>
      </c>
      <c r="G358" s="14">
        <v>1964.07</v>
      </c>
      <c r="H358" s="1"/>
      <c r="I358" s="1" t="s">
        <v>8</v>
      </c>
      <c r="J358" s="12" t="s">
        <v>24</v>
      </c>
      <c r="K358" s="12" t="s">
        <v>92</v>
      </c>
      <c r="L358" s="12" t="s">
        <v>258</v>
      </c>
      <c r="M358" s="12" t="s">
        <v>16</v>
      </c>
      <c r="N358" s="1"/>
      <c r="O358" s="1"/>
      <c r="P358" s="12" t="s">
        <v>56</v>
      </c>
      <c r="Q358" s="14" t="s">
        <v>884</v>
      </c>
      <c r="R358" s="5" t="s">
        <v>690</v>
      </c>
    </row>
    <row r="359" spans="1:18" ht="33" customHeight="1">
      <c r="B359" s="17" t="s">
        <v>27</v>
      </c>
      <c r="C359" s="18" t="s">
        <v>257</v>
      </c>
      <c r="D359" s="17" t="s">
        <v>5</v>
      </c>
      <c r="E359" s="19" t="s">
        <v>372</v>
      </c>
      <c r="F359" s="19" t="s">
        <v>248</v>
      </c>
      <c r="G359" s="20">
        <v>1964.07</v>
      </c>
      <c r="H359" s="17"/>
      <c r="I359" s="17" t="s">
        <v>8</v>
      </c>
      <c r="J359" s="19" t="s">
        <v>24</v>
      </c>
      <c r="K359" s="19" t="s">
        <v>92</v>
      </c>
      <c r="L359" s="19" t="s">
        <v>258</v>
      </c>
      <c r="M359" s="19" t="s">
        <v>16</v>
      </c>
      <c r="N359" s="17"/>
      <c r="O359" s="17"/>
      <c r="P359" s="11" t="s">
        <v>462</v>
      </c>
      <c r="Q359" s="17"/>
    </row>
    <row r="360" spans="1:18" ht="33" customHeight="1">
      <c r="A360" s="5">
        <v>178</v>
      </c>
      <c r="B360" s="17" t="s">
        <v>588</v>
      </c>
      <c r="C360" s="22" t="s">
        <v>599</v>
      </c>
      <c r="D360" s="17" t="s">
        <v>5</v>
      </c>
      <c r="E360" s="17" t="s">
        <v>372</v>
      </c>
      <c r="F360" s="17"/>
      <c r="G360" s="17"/>
      <c r="H360" s="17"/>
      <c r="I360" s="17"/>
      <c r="J360" s="17"/>
      <c r="K360" s="17"/>
      <c r="L360" s="17"/>
      <c r="M360" s="17" t="s">
        <v>16</v>
      </c>
      <c r="N360" s="17"/>
      <c r="O360" s="17" t="s">
        <v>453</v>
      </c>
      <c r="P360" s="17" t="s">
        <v>176</v>
      </c>
      <c r="R360" s="5" t="s">
        <v>695</v>
      </c>
    </row>
    <row r="361" spans="1:18" ht="33" customHeight="1">
      <c r="B361" s="23" t="s">
        <v>615</v>
      </c>
      <c r="C361" s="24" t="s">
        <v>599</v>
      </c>
      <c r="D361" s="23" t="s">
        <v>5</v>
      </c>
      <c r="E361" s="23" t="s">
        <v>6</v>
      </c>
      <c r="F361" s="23" t="s">
        <v>618</v>
      </c>
      <c r="G361" s="23">
        <v>1953.08</v>
      </c>
      <c r="H361" s="25"/>
      <c r="I361" s="23" t="s">
        <v>1143</v>
      </c>
      <c r="J361" s="23" t="s">
        <v>619</v>
      </c>
      <c r="K361" s="23" t="s">
        <v>620</v>
      </c>
      <c r="L361" s="23" t="s">
        <v>621</v>
      </c>
      <c r="M361" s="23" t="s">
        <v>42</v>
      </c>
      <c r="N361" s="23" t="s">
        <v>616</v>
      </c>
      <c r="O361" s="25"/>
      <c r="P361" s="26" t="s">
        <v>973</v>
      </c>
      <c r="Q361" s="23" t="s">
        <v>1144</v>
      </c>
    </row>
    <row r="362" spans="1:18" ht="33" customHeight="1">
      <c r="A362" s="1">
        <v>179</v>
      </c>
      <c r="B362" s="12" t="s">
        <v>89</v>
      </c>
      <c r="C362" s="13" t="s">
        <v>259</v>
      </c>
      <c r="D362" s="1" t="s">
        <v>5</v>
      </c>
      <c r="E362" s="12" t="s">
        <v>6</v>
      </c>
      <c r="F362" s="12" t="s">
        <v>260</v>
      </c>
      <c r="G362" s="14">
        <v>1966.07</v>
      </c>
      <c r="H362" s="1"/>
      <c r="I362" s="1" t="s">
        <v>8</v>
      </c>
      <c r="J362" s="12" t="s">
        <v>24</v>
      </c>
      <c r="K362" s="12" t="s">
        <v>92</v>
      </c>
      <c r="L362" s="12" t="s">
        <v>67</v>
      </c>
      <c r="M362" s="12" t="s">
        <v>16</v>
      </c>
      <c r="N362" s="1" t="s">
        <v>17</v>
      </c>
      <c r="O362" s="1"/>
      <c r="P362" s="12" t="s">
        <v>56</v>
      </c>
      <c r="Q362" s="14" t="s">
        <v>930</v>
      </c>
      <c r="R362" s="5" t="s">
        <v>716</v>
      </c>
    </row>
    <row r="363" spans="1:18" ht="33" customHeight="1">
      <c r="B363" s="17" t="s">
        <v>89</v>
      </c>
      <c r="C363" s="18" t="s">
        <v>259</v>
      </c>
      <c r="D363" s="17" t="s">
        <v>5</v>
      </c>
      <c r="E363" s="19" t="s">
        <v>372</v>
      </c>
      <c r="F363" s="19" t="s">
        <v>260</v>
      </c>
      <c r="G363" s="20">
        <v>1966.07</v>
      </c>
      <c r="H363" s="17"/>
      <c r="I363" s="17" t="s">
        <v>8</v>
      </c>
      <c r="J363" s="19" t="s">
        <v>24</v>
      </c>
      <c r="K363" s="19" t="s">
        <v>92</v>
      </c>
      <c r="L363" s="19" t="s">
        <v>67</v>
      </c>
      <c r="M363" s="19" t="s">
        <v>16</v>
      </c>
      <c r="N363" s="17" t="s">
        <v>17</v>
      </c>
      <c r="O363" s="17"/>
      <c r="P363" s="11" t="s">
        <v>462</v>
      </c>
      <c r="Q363" s="17"/>
    </row>
    <row r="364" spans="1:18" ht="33" customHeight="1">
      <c r="A364" s="1">
        <v>180</v>
      </c>
      <c r="B364" s="12" t="s">
        <v>27</v>
      </c>
      <c r="C364" s="13" t="s">
        <v>261</v>
      </c>
      <c r="D364" s="1" t="s">
        <v>5</v>
      </c>
      <c r="E364" s="12" t="s">
        <v>6</v>
      </c>
      <c r="F364" s="12" t="s">
        <v>127</v>
      </c>
      <c r="G364" s="14">
        <v>1970.05</v>
      </c>
      <c r="H364" s="1"/>
      <c r="I364" s="1" t="s">
        <v>63</v>
      </c>
      <c r="J364" s="12" t="s">
        <v>843</v>
      </c>
      <c r="K364" s="12" t="s">
        <v>14</v>
      </c>
      <c r="L364" s="12" t="s">
        <v>262</v>
      </c>
      <c r="M364" s="12" t="s">
        <v>16</v>
      </c>
      <c r="N364" s="1"/>
      <c r="O364" s="1"/>
      <c r="P364" s="12" t="s">
        <v>70</v>
      </c>
      <c r="Q364" s="14" t="s">
        <v>772</v>
      </c>
      <c r="R364" s="5" t="s">
        <v>716</v>
      </c>
    </row>
    <row r="365" spans="1:18" ht="33" customHeight="1">
      <c r="B365" s="17" t="s">
        <v>27</v>
      </c>
      <c r="C365" s="18" t="s">
        <v>261</v>
      </c>
      <c r="D365" s="17" t="s">
        <v>5</v>
      </c>
      <c r="E365" s="19" t="s">
        <v>372</v>
      </c>
      <c r="F365" s="19" t="s">
        <v>127</v>
      </c>
      <c r="G365" s="20">
        <v>1970.05</v>
      </c>
      <c r="H365" s="17"/>
      <c r="I365" s="17" t="s">
        <v>63</v>
      </c>
      <c r="J365" s="19" t="s">
        <v>14</v>
      </c>
      <c r="K365" s="19" t="s">
        <v>14</v>
      </c>
      <c r="L365" s="19" t="s">
        <v>262</v>
      </c>
      <c r="M365" s="19" t="s">
        <v>16</v>
      </c>
      <c r="N365" s="17"/>
      <c r="O365" s="17"/>
      <c r="P365" s="11" t="s">
        <v>462</v>
      </c>
      <c r="Q365" s="17"/>
    </row>
    <row r="366" spans="1:18" ht="33" customHeight="1">
      <c r="A366" s="1">
        <v>181</v>
      </c>
      <c r="B366" s="12" t="s">
        <v>47</v>
      </c>
      <c r="C366" s="13" t="s">
        <v>263</v>
      </c>
      <c r="D366" s="12" t="s">
        <v>5</v>
      </c>
      <c r="E366" s="12" t="s">
        <v>6</v>
      </c>
      <c r="F366" s="12" t="s">
        <v>36</v>
      </c>
      <c r="G366" s="14">
        <v>1968.07</v>
      </c>
      <c r="H366" s="12"/>
      <c r="I366" s="1" t="s">
        <v>63</v>
      </c>
      <c r="J366" s="12" t="s">
        <v>24</v>
      </c>
      <c r="K366" s="12" t="s">
        <v>25</v>
      </c>
      <c r="L366" s="12" t="s">
        <v>50</v>
      </c>
      <c r="M366" s="12" t="s">
        <v>168</v>
      </c>
      <c r="N366" s="12" t="s">
        <v>33</v>
      </c>
      <c r="O366" s="12"/>
      <c r="P366" s="12" t="s">
        <v>120</v>
      </c>
      <c r="Q366" s="14" t="s">
        <v>784</v>
      </c>
      <c r="R366" s="5" t="s">
        <v>716</v>
      </c>
    </row>
    <row r="367" spans="1:18" ht="33" customHeight="1">
      <c r="A367" s="5">
        <v>182</v>
      </c>
      <c r="B367" s="17" t="s">
        <v>200</v>
      </c>
      <c r="C367" s="18" t="s">
        <v>536</v>
      </c>
      <c r="D367" s="17" t="s">
        <v>29</v>
      </c>
      <c r="E367" s="19" t="s">
        <v>372</v>
      </c>
      <c r="F367" s="19" t="s">
        <v>36</v>
      </c>
      <c r="G367" s="20">
        <v>1967.08</v>
      </c>
      <c r="H367" s="17"/>
      <c r="I367" s="17" t="s">
        <v>1145</v>
      </c>
      <c r="J367" s="19" t="s">
        <v>24</v>
      </c>
      <c r="K367" s="19" t="s">
        <v>92</v>
      </c>
      <c r="L367" s="19" t="s">
        <v>518</v>
      </c>
      <c r="M367" s="19" t="s">
        <v>16</v>
      </c>
      <c r="N367" s="17" t="s">
        <v>33</v>
      </c>
      <c r="O367" s="17"/>
      <c r="P367" s="11" t="s">
        <v>462</v>
      </c>
      <c r="Q367" s="17"/>
      <c r="R367" s="5" t="s">
        <v>716</v>
      </c>
    </row>
    <row r="368" spans="1:18" ht="33" customHeight="1">
      <c r="A368" s="5">
        <v>183</v>
      </c>
      <c r="B368" s="31" t="s">
        <v>1146</v>
      </c>
      <c r="C368" s="31" t="s">
        <v>579</v>
      </c>
      <c r="D368" s="32" t="s">
        <v>1147</v>
      </c>
      <c r="E368" s="31" t="s">
        <v>1148</v>
      </c>
      <c r="F368" s="17" t="str">
        <f>VLOOKUP(C368,[2]历年退休人员!$F$3:$J$255,5,0)</f>
        <v>湖北省汉阳</v>
      </c>
      <c r="G368" s="33">
        <v>1949.01</v>
      </c>
      <c r="J368" s="17" t="str">
        <f>VLOOKUP(C368,[2]历年退休人员!$F$3:$R$255,13,0)</f>
        <v>本科</v>
      </c>
      <c r="M368" s="17" t="str">
        <f>VLOOKUP(C368,[3]退休人员!$D$4:$Z$620,23,0)</f>
        <v>正处</v>
      </c>
      <c r="N368" s="34" t="s">
        <v>17</v>
      </c>
      <c r="R368" s="5" t="s">
        <v>728</v>
      </c>
    </row>
    <row r="370" spans="1:18" ht="33" customHeight="1">
      <c r="A370" s="5">
        <v>184</v>
      </c>
      <c r="B370" s="15"/>
      <c r="C370" s="21" t="s">
        <v>442</v>
      </c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 t="s">
        <v>1149</v>
      </c>
      <c r="P370" s="9" t="s">
        <v>1150</v>
      </c>
      <c r="Q370" s="15" t="s">
        <v>435</v>
      </c>
      <c r="R370" s="5" t="s">
        <v>1151</v>
      </c>
    </row>
    <row r="371" spans="1:18" ht="33" customHeight="1">
      <c r="A371" s="1">
        <v>185</v>
      </c>
      <c r="B371" s="1"/>
      <c r="C371" s="2" t="s">
        <v>333</v>
      </c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1" t="s">
        <v>51</v>
      </c>
      <c r="Q371" s="1">
        <v>2007</v>
      </c>
      <c r="R371" s="5" t="s">
        <v>1152</v>
      </c>
    </row>
    <row r="372" spans="1:18" ht="33" customHeight="1">
      <c r="A372" s="1"/>
      <c r="B372" s="12"/>
      <c r="C372" s="13" t="s">
        <v>333</v>
      </c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 t="s">
        <v>56</v>
      </c>
      <c r="Q372" s="14" t="s">
        <v>1153</v>
      </c>
    </row>
    <row r="373" spans="1:18" ht="33" customHeight="1">
      <c r="A373" s="1">
        <v>186</v>
      </c>
      <c r="B373" s="12" t="s">
        <v>149</v>
      </c>
      <c r="C373" s="13" t="s">
        <v>264</v>
      </c>
      <c r="D373" s="1" t="s">
        <v>5</v>
      </c>
      <c r="E373" s="12" t="s">
        <v>6</v>
      </c>
      <c r="F373" s="12" t="s">
        <v>265</v>
      </c>
      <c r="G373" s="14">
        <v>1969.12</v>
      </c>
      <c r="H373" s="1"/>
      <c r="I373" s="1" t="s">
        <v>8</v>
      </c>
      <c r="J373" s="12" t="s">
        <v>1154</v>
      </c>
      <c r="K373" s="12" t="s">
        <v>14</v>
      </c>
      <c r="L373" s="12" t="s">
        <v>266</v>
      </c>
      <c r="M373" s="12" t="s">
        <v>16</v>
      </c>
      <c r="N373" s="1" t="s">
        <v>17</v>
      </c>
      <c r="O373" s="1"/>
      <c r="P373" s="12" t="s">
        <v>56</v>
      </c>
      <c r="Q373" s="14" t="s">
        <v>1155</v>
      </c>
      <c r="R373" s="5" t="s">
        <v>716</v>
      </c>
    </row>
    <row r="374" spans="1:18" ht="33" customHeight="1">
      <c r="B374" s="17" t="s">
        <v>149</v>
      </c>
      <c r="C374" s="18" t="s">
        <v>264</v>
      </c>
      <c r="D374" s="17" t="s">
        <v>5</v>
      </c>
      <c r="E374" s="19" t="s">
        <v>372</v>
      </c>
      <c r="F374" s="19" t="s">
        <v>265</v>
      </c>
      <c r="G374" s="20">
        <v>1969.12</v>
      </c>
      <c r="H374" s="17"/>
      <c r="I374" s="17" t="s">
        <v>8</v>
      </c>
      <c r="J374" s="19" t="s">
        <v>14</v>
      </c>
      <c r="K374" s="19" t="s">
        <v>14</v>
      </c>
      <c r="L374" s="19" t="s">
        <v>266</v>
      </c>
      <c r="M374" s="19" t="s">
        <v>16</v>
      </c>
      <c r="N374" s="17" t="s">
        <v>17</v>
      </c>
      <c r="O374" s="17"/>
      <c r="P374" s="11" t="s">
        <v>462</v>
      </c>
      <c r="Q374" s="17"/>
    </row>
    <row r="375" spans="1:18" ht="33" customHeight="1">
      <c r="A375" s="1">
        <v>187</v>
      </c>
      <c r="B375" s="12" t="s">
        <v>21</v>
      </c>
      <c r="C375" s="13" t="s">
        <v>267</v>
      </c>
      <c r="D375" s="12" t="s">
        <v>5</v>
      </c>
      <c r="E375" s="12" t="s">
        <v>6</v>
      </c>
      <c r="F375" s="12" t="s">
        <v>268</v>
      </c>
      <c r="G375" s="14">
        <v>1965.01</v>
      </c>
      <c r="H375" s="12"/>
      <c r="I375" s="1" t="s">
        <v>8</v>
      </c>
      <c r="J375" s="12" t="s">
        <v>24</v>
      </c>
      <c r="K375" s="12" t="s">
        <v>92</v>
      </c>
      <c r="L375" s="12" t="s">
        <v>269</v>
      </c>
      <c r="M375" s="12" t="s">
        <v>42</v>
      </c>
      <c r="N375" s="12"/>
      <c r="O375" s="12"/>
      <c r="P375" s="12" t="s">
        <v>56</v>
      </c>
      <c r="Q375" s="14" t="s">
        <v>876</v>
      </c>
      <c r="R375" s="5" t="s">
        <v>690</v>
      </c>
    </row>
    <row r="376" spans="1:18" ht="33" customHeight="1">
      <c r="A376" s="5">
        <v>188</v>
      </c>
      <c r="B376" s="43" t="s">
        <v>1156</v>
      </c>
      <c r="C376" s="31" t="s">
        <v>1157</v>
      </c>
      <c r="D376" s="43" t="s">
        <v>5</v>
      </c>
      <c r="E376" s="31" t="s">
        <v>812</v>
      </c>
      <c r="F376" s="17" t="str">
        <f>VLOOKUP(C376,[2]历年退休人员!$F$3:$J$255,5,0)</f>
        <v>湖南省武岗</v>
      </c>
      <c r="G376" s="35">
        <v>1953.1</v>
      </c>
      <c r="J376" s="17" t="str">
        <f>VLOOKUP(C376,[2]历年退休人员!$F$3:$R$255,13,0)</f>
        <v>本科</v>
      </c>
      <c r="M376" s="17" t="str">
        <f>VLOOKUP(C376,[3]退休人员!$D$4:$Z$620,23,0)</f>
        <v>正处</v>
      </c>
      <c r="N376" s="56" t="s">
        <v>1158</v>
      </c>
      <c r="R376" s="5" t="s">
        <v>815</v>
      </c>
    </row>
    <row r="377" spans="1:18" ht="33" customHeight="1">
      <c r="B377" s="17" t="s">
        <v>588</v>
      </c>
      <c r="C377" s="18" t="s">
        <v>603</v>
      </c>
      <c r="D377" s="17" t="s">
        <v>5</v>
      </c>
      <c r="E377" s="17" t="s">
        <v>372</v>
      </c>
      <c r="F377" s="17"/>
      <c r="G377" s="17"/>
      <c r="H377" s="17"/>
      <c r="I377" s="17"/>
      <c r="J377" s="17"/>
      <c r="K377" s="17"/>
      <c r="L377" s="17"/>
      <c r="M377" s="17" t="s">
        <v>16</v>
      </c>
      <c r="N377" s="17"/>
      <c r="O377" s="17" t="s">
        <v>453</v>
      </c>
      <c r="P377" s="17"/>
      <c r="Q377" s="17"/>
    </row>
    <row r="378" spans="1:18" ht="33" customHeight="1">
      <c r="A378" s="5">
        <v>189</v>
      </c>
      <c r="B378" s="31" t="s">
        <v>1159</v>
      </c>
      <c r="C378" s="31" t="s">
        <v>1160</v>
      </c>
      <c r="D378" s="32" t="s">
        <v>1004</v>
      </c>
      <c r="E378" s="31" t="s">
        <v>911</v>
      </c>
      <c r="F378" s="17" t="str">
        <f>VLOOKUP(C378,[2]历年退休人员!$F$3:$J$255,5,0)</f>
        <v>湖南省南县</v>
      </c>
      <c r="G378" s="33">
        <v>1948.11</v>
      </c>
      <c r="J378" s="17" t="str">
        <f>VLOOKUP(C378,[2]历年退休人员!$F$3:$R$255,13,0)</f>
        <v>大学</v>
      </c>
      <c r="M378" s="17" t="str">
        <f>VLOOKUP(C378,[3]退休人员!$D$4:$Z$620,23,0)</f>
        <v>副校长</v>
      </c>
      <c r="N378" s="31" t="s">
        <v>912</v>
      </c>
      <c r="R378" s="5" t="s">
        <v>1161</v>
      </c>
    </row>
    <row r="379" spans="1:18" ht="33" customHeight="1">
      <c r="B379" s="17" t="s">
        <v>588</v>
      </c>
      <c r="C379" s="41" t="s">
        <v>594</v>
      </c>
      <c r="D379" s="17" t="s">
        <v>5</v>
      </c>
      <c r="E379" s="17" t="s">
        <v>372</v>
      </c>
      <c r="F379" s="17"/>
      <c r="G379" s="17"/>
      <c r="H379" s="17"/>
      <c r="I379" s="17" t="s">
        <v>373</v>
      </c>
      <c r="J379" s="17"/>
      <c r="K379" s="17"/>
      <c r="L379" s="17"/>
      <c r="M379" s="17" t="s">
        <v>16</v>
      </c>
      <c r="N379" s="17" t="s">
        <v>192</v>
      </c>
      <c r="O379" s="17" t="s">
        <v>453</v>
      </c>
      <c r="P379" s="17" t="s">
        <v>192</v>
      </c>
      <c r="Q379" s="17"/>
    </row>
    <row r="380" spans="1:18" ht="33" customHeight="1">
      <c r="B380" s="23" t="s">
        <v>615</v>
      </c>
      <c r="C380" s="24" t="s">
        <v>594</v>
      </c>
      <c r="D380" s="23" t="s">
        <v>5</v>
      </c>
      <c r="E380" s="23" t="s">
        <v>6</v>
      </c>
      <c r="F380" s="23" t="s">
        <v>30</v>
      </c>
      <c r="G380" s="25">
        <v>1948.11</v>
      </c>
      <c r="H380" s="25"/>
      <c r="I380" s="23" t="s">
        <v>8</v>
      </c>
      <c r="J380" s="23" t="s">
        <v>657</v>
      </c>
      <c r="K380" s="23" t="s">
        <v>658</v>
      </c>
      <c r="L380" s="25"/>
      <c r="M380" s="23" t="s">
        <v>16</v>
      </c>
      <c r="N380" s="23" t="s">
        <v>636</v>
      </c>
      <c r="O380" s="25"/>
      <c r="P380" s="26" t="s">
        <v>642</v>
      </c>
      <c r="Q380" s="26" t="s">
        <v>659</v>
      </c>
    </row>
    <row r="381" spans="1:18" ht="33" customHeight="1">
      <c r="A381" s="5">
        <v>190</v>
      </c>
      <c r="B381" s="5" t="s">
        <v>1162</v>
      </c>
      <c r="C381" s="34" t="s">
        <v>548</v>
      </c>
      <c r="D381" s="4" t="s">
        <v>5</v>
      </c>
      <c r="F381" s="17">
        <v>0</v>
      </c>
      <c r="G381" s="35">
        <v>1939.06</v>
      </c>
      <c r="H381" s="5">
        <v>2014.09</v>
      </c>
      <c r="J381" s="17"/>
      <c r="M381" s="17"/>
      <c r="N381" s="5" t="s">
        <v>17</v>
      </c>
      <c r="R381" s="5" t="s">
        <v>728</v>
      </c>
    </row>
    <row r="382" spans="1:18" ht="33" customHeight="1">
      <c r="A382" s="1">
        <v>191</v>
      </c>
      <c r="B382" s="12" t="s">
        <v>27</v>
      </c>
      <c r="C382" s="13" t="s">
        <v>270</v>
      </c>
      <c r="D382" s="12" t="s">
        <v>5</v>
      </c>
      <c r="E382" s="12" t="s">
        <v>6</v>
      </c>
      <c r="F382" s="12" t="s">
        <v>271</v>
      </c>
      <c r="G382" s="14">
        <v>1981.07</v>
      </c>
      <c r="H382" s="12"/>
      <c r="I382" s="1" t="s">
        <v>8</v>
      </c>
      <c r="J382" s="12" t="s">
        <v>843</v>
      </c>
      <c r="K382" s="12" t="s">
        <v>14</v>
      </c>
      <c r="L382" s="12" t="s">
        <v>272</v>
      </c>
      <c r="M382" s="12" t="s">
        <v>42</v>
      </c>
      <c r="N382" s="12"/>
      <c r="O382" s="12"/>
      <c r="P382" s="12" t="s">
        <v>43</v>
      </c>
      <c r="Q382" s="60" t="s">
        <v>1043</v>
      </c>
      <c r="R382" s="5" t="s">
        <v>782</v>
      </c>
    </row>
    <row r="383" spans="1:18" ht="33" customHeight="1">
      <c r="A383" s="1">
        <v>192</v>
      </c>
      <c r="B383" s="1"/>
      <c r="C383" s="2" t="s">
        <v>367</v>
      </c>
      <c r="D383" s="10" t="s">
        <v>5</v>
      </c>
      <c r="E383" s="10" t="s">
        <v>6</v>
      </c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 t="s">
        <v>144</v>
      </c>
      <c r="Q383" s="1" t="s">
        <v>145</v>
      </c>
      <c r="R383" s="5" t="s">
        <v>1163</v>
      </c>
    </row>
    <row r="384" spans="1:18" ht="33" customHeight="1">
      <c r="A384" s="1">
        <v>193</v>
      </c>
      <c r="B384" s="12" t="s">
        <v>21</v>
      </c>
      <c r="C384" s="13" t="s">
        <v>273</v>
      </c>
      <c r="D384" s="1" t="s">
        <v>5</v>
      </c>
      <c r="E384" s="12" t="s">
        <v>6</v>
      </c>
      <c r="F384" s="12" t="s">
        <v>49</v>
      </c>
      <c r="G384" s="14">
        <v>1975.05</v>
      </c>
      <c r="H384" s="1"/>
      <c r="I384" s="1" t="s">
        <v>8</v>
      </c>
      <c r="J384" s="12" t="s">
        <v>783</v>
      </c>
      <c r="K384" s="12" t="s">
        <v>14</v>
      </c>
      <c r="L384" s="12" t="s">
        <v>274</v>
      </c>
      <c r="M384" s="12" t="s">
        <v>16</v>
      </c>
      <c r="N384" s="1" t="s">
        <v>33</v>
      </c>
      <c r="O384" s="1"/>
      <c r="P384" s="12" t="s">
        <v>56</v>
      </c>
      <c r="Q384" s="14" t="s">
        <v>698</v>
      </c>
      <c r="R384" s="5" t="s">
        <v>716</v>
      </c>
    </row>
    <row r="385" spans="1:18" ht="33" customHeight="1">
      <c r="A385" s="1"/>
      <c r="B385" s="12" t="s">
        <v>21</v>
      </c>
      <c r="C385" s="13" t="s">
        <v>273</v>
      </c>
      <c r="D385" s="1" t="s">
        <v>5</v>
      </c>
      <c r="E385" s="12" t="s">
        <v>6</v>
      </c>
      <c r="F385" s="12" t="s">
        <v>49</v>
      </c>
      <c r="G385" s="14">
        <v>1975.06</v>
      </c>
      <c r="H385" s="1"/>
      <c r="I385" s="1" t="s">
        <v>8</v>
      </c>
      <c r="J385" s="12" t="s">
        <v>783</v>
      </c>
      <c r="K385" s="12" t="s">
        <v>14</v>
      </c>
      <c r="L385" s="12" t="s">
        <v>274</v>
      </c>
      <c r="M385" s="12" t="s">
        <v>16</v>
      </c>
      <c r="N385" s="1" t="s">
        <v>33</v>
      </c>
      <c r="O385" s="1"/>
      <c r="P385" s="12" t="s">
        <v>770</v>
      </c>
      <c r="Q385" s="14" t="s">
        <v>771</v>
      </c>
    </row>
    <row r="386" spans="1:18" ht="33" customHeight="1">
      <c r="B386" s="17" t="s">
        <v>21</v>
      </c>
      <c r="C386" s="18" t="s">
        <v>273</v>
      </c>
      <c r="D386" s="17" t="s">
        <v>5</v>
      </c>
      <c r="E386" s="19" t="s">
        <v>372</v>
      </c>
      <c r="F386" s="19" t="s">
        <v>49</v>
      </c>
      <c r="G386" s="20">
        <v>1975.05</v>
      </c>
      <c r="H386" s="17"/>
      <c r="I386" s="17" t="s">
        <v>8</v>
      </c>
      <c r="J386" s="19" t="s">
        <v>14</v>
      </c>
      <c r="K386" s="19" t="s">
        <v>14</v>
      </c>
      <c r="L386" s="19" t="s">
        <v>274</v>
      </c>
      <c r="M386" s="19" t="s">
        <v>16</v>
      </c>
      <c r="N386" s="17" t="s">
        <v>33</v>
      </c>
      <c r="O386" s="17"/>
      <c r="P386" s="11" t="s">
        <v>462</v>
      </c>
      <c r="Q386" s="17"/>
    </row>
    <row r="387" spans="1:18" ht="33" customHeight="1">
      <c r="A387" s="1">
        <v>194</v>
      </c>
      <c r="B387" s="12" t="s">
        <v>3</v>
      </c>
      <c r="C387" s="13" t="s">
        <v>275</v>
      </c>
      <c r="D387" s="1" t="s">
        <v>5</v>
      </c>
      <c r="E387" s="12" t="s">
        <v>6</v>
      </c>
      <c r="F387" s="12" t="s">
        <v>49</v>
      </c>
      <c r="G387" s="14">
        <v>1971.09</v>
      </c>
      <c r="H387" s="1"/>
      <c r="I387" s="1" t="s">
        <v>63</v>
      </c>
      <c r="J387" s="12" t="s">
        <v>1164</v>
      </c>
      <c r="K387" s="12" t="s">
        <v>14</v>
      </c>
      <c r="L387" s="12" t="s">
        <v>276</v>
      </c>
      <c r="M387" s="12" t="s">
        <v>16</v>
      </c>
      <c r="N387" s="1" t="s">
        <v>192</v>
      </c>
      <c r="O387" s="1"/>
      <c r="P387" s="12" t="s">
        <v>70</v>
      </c>
      <c r="Q387" s="14" t="s">
        <v>1165</v>
      </c>
      <c r="R387" s="5" t="s">
        <v>716</v>
      </c>
    </row>
    <row r="388" spans="1:18" ht="33" customHeight="1">
      <c r="A388" s="1"/>
      <c r="B388" s="12" t="s">
        <v>3</v>
      </c>
      <c r="C388" s="13" t="s">
        <v>275</v>
      </c>
      <c r="D388" s="1" t="s">
        <v>5</v>
      </c>
      <c r="E388" s="12" t="s">
        <v>6</v>
      </c>
      <c r="F388" s="12" t="s">
        <v>49</v>
      </c>
      <c r="G388" s="14">
        <v>1971.1</v>
      </c>
      <c r="H388" s="1"/>
      <c r="I388" s="1" t="s">
        <v>63</v>
      </c>
      <c r="J388" s="12" t="s">
        <v>1164</v>
      </c>
      <c r="K388" s="12" t="s">
        <v>14</v>
      </c>
      <c r="L388" s="12" t="s">
        <v>276</v>
      </c>
      <c r="M388" s="12" t="s">
        <v>16</v>
      </c>
      <c r="N388" s="1" t="s">
        <v>192</v>
      </c>
      <c r="O388" s="1"/>
      <c r="P388" s="12" t="s">
        <v>46</v>
      </c>
      <c r="Q388" s="14" t="s">
        <v>727</v>
      </c>
    </row>
    <row r="389" spans="1:18" ht="33" customHeight="1">
      <c r="B389" s="17" t="s">
        <v>3</v>
      </c>
      <c r="C389" s="18" t="s">
        <v>275</v>
      </c>
      <c r="D389" s="17" t="s">
        <v>5</v>
      </c>
      <c r="E389" s="19" t="s">
        <v>372</v>
      </c>
      <c r="F389" s="19" t="s">
        <v>49</v>
      </c>
      <c r="G389" s="20">
        <v>1971.09</v>
      </c>
      <c r="H389" s="17"/>
      <c r="I389" s="17" t="s">
        <v>63</v>
      </c>
      <c r="J389" s="19" t="s">
        <v>14</v>
      </c>
      <c r="K389" s="19" t="s">
        <v>14</v>
      </c>
      <c r="L389" s="19" t="s">
        <v>276</v>
      </c>
      <c r="M389" s="19" t="s">
        <v>16</v>
      </c>
      <c r="N389" s="17" t="s">
        <v>192</v>
      </c>
      <c r="O389" s="17"/>
      <c r="P389" s="11" t="s">
        <v>462</v>
      </c>
      <c r="Q389" s="17"/>
    </row>
    <row r="390" spans="1:18" ht="33" customHeight="1">
      <c r="B390" s="23" t="s">
        <v>615</v>
      </c>
      <c r="C390" s="24" t="s">
        <v>275</v>
      </c>
      <c r="D390" s="23" t="s">
        <v>5</v>
      </c>
      <c r="E390" s="23" t="s">
        <v>6</v>
      </c>
      <c r="F390" s="23" t="s">
        <v>49</v>
      </c>
      <c r="G390" s="25">
        <v>1971.09</v>
      </c>
      <c r="H390" s="25"/>
      <c r="I390" s="23" t="s">
        <v>407</v>
      </c>
      <c r="J390" s="23" t="s">
        <v>374</v>
      </c>
      <c r="K390" s="23" t="s">
        <v>972</v>
      </c>
      <c r="L390" s="25"/>
      <c r="M390" s="23" t="s">
        <v>16</v>
      </c>
      <c r="N390" s="23" t="s">
        <v>423</v>
      </c>
      <c r="O390" s="25"/>
      <c r="P390" s="23" t="s">
        <v>642</v>
      </c>
      <c r="Q390" s="25"/>
    </row>
    <row r="391" spans="1:18" ht="33" customHeight="1">
      <c r="A391" s="5">
        <v>195</v>
      </c>
      <c r="B391" s="31" t="s">
        <v>1166</v>
      </c>
      <c r="C391" s="31" t="s">
        <v>1167</v>
      </c>
      <c r="D391" s="32" t="s">
        <v>1168</v>
      </c>
      <c r="E391" s="31" t="s">
        <v>1169</v>
      </c>
      <c r="F391" s="17" t="str">
        <f>VLOOKUP(C391,[2]历年退休人员!$F$3:$J$255,5,0)</f>
        <v>湖南省泪罗</v>
      </c>
      <c r="G391" s="33">
        <v>1954.12</v>
      </c>
      <c r="J391" s="17" t="str">
        <f>VLOOKUP(C391,[2]历年退休人员!$F$3:$R$255,13,0)</f>
        <v>大学</v>
      </c>
      <c r="M391" s="17" t="str">
        <f>VLOOKUP(C391,[3]退休人员!$D$4:$Z$620,23,0)</f>
        <v>正处级</v>
      </c>
      <c r="N391" s="34" t="s">
        <v>17</v>
      </c>
      <c r="R391" s="5" t="s">
        <v>728</v>
      </c>
    </row>
    <row r="392" spans="1:18" ht="33" customHeight="1">
      <c r="A392" s="5">
        <v>196</v>
      </c>
      <c r="B392" s="5" t="s">
        <v>739</v>
      </c>
      <c r="C392" s="34" t="s">
        <v>570</v>
      </c>
      <c r="D392" s="4" t="s">
        <v>5</v>
      </c>
      <c r="F392" s="17" t="str">
        <f>VLOOKUP(C392,[4]表1!$A$3:$C$74,3,0)</f>
        <v>湖南邵阳</v>
      </c>
      <c r="G392" s="35">
        <v>1945.11</v>
      </c>
      <c r="J392" s="17"/>
      <c r="M392" s="17" t="str">
        <f>VLOOKUP(C392,[3]退休人员!$D$4:$Z$620,23,0)</f>
        <v>正处</v>
      </c>
      <c r="N392" s="5" t="s">
        <v>571</v>
      </c>
      <c r="R392" s="5" t="s">
        <v>1170</v>
      </c>
    </row>
    <row r="393" spans="1:18" ht="33" customHeight="1">
      <c r="A393" s="1">
        <v>197</v>
      </c>
      <c r="B393" s="12" t="s">
        <v>870</v>
      </c>
      <c r="C393" s="13" t="s">
        <v>277</v>
      </c>
      <c r="D393" s="1" t="s">
        <v>5</v>
      </c>
      <c r="E393" s="12" t="s">
        <v>6</v>
      </c>
      <c r="F393" s="12" t="s">
        <v>271</v>
      </c>
      <c r="G393" s="14">
        <v>1976.08</v>
      </c>
      <c r="H393" s="1"/>
      <c r="I393" s="1" t="s">
        <v>8</v>
      </c>
      <c r="J393" s="12" t="s">
        <v>1171</v>
      </c>
      <c r="K393" s="12" t="s">
        <v>14</v>
      </c>
      <c r="L393" s="12" t="s">
        <v>217</v>
      </c>
      <c r="M393" s="12" t="s">
        <v>16</v>
      </c>
      <c r="N393" s="1" t="s">
        <v>17</v>
      </c>
      <c r="O393" s="1"/>
      <c r="P393" s="12" t="s">
        <v>70</v>
      </c>
      <c r="Q393" s="14" t="s">
        <v>1165</v>
      </c>
      <c r="R393" s="5" t="s">
        <v>716</v>
      </c>
    </row>
    <row r="394" spans="1:18" ht="33" customHeight="1">
      <c r="A394" s="1"/>
      <c r="B394" s="12" t="s">
        <v>870</v>
      </c>
      <c r="C394" s="13" t="s">
        <v>277</v>
      </c>
      <c r="D394" s="1" t="s">
        <v>5</v>
      </c>
      <c r="E394" s="12" t="s">
        <v>6</v>
      </c>
      <c r="F394" s="12" t="s">
        <v>271</v>
      </c>
      <c r="G394" s="14">
        <v>1976.09</v>
      </c>
      <c r="H394" s="1"/>
      <c r="I394" s="1" t="s">
        <v>8</v>
      </c>
      <c r="J394" s="12" t="s">
        <v>1171</v>
      </c>
      <c r="K394" s="12" t="s">
        <v>14</v>
      </c>
      <c r="L394" s="12" t="s">
        <v>217</v>
      </c>
      <c r="M394" s="12" t="s">
        <v>16</v>
      </c>
      <c r="N394" s="1" t="s">
        <v>17</v>
      </c>
      <c r="O394" s="1"/>
      <c r="P394" s="12" t="s">
        <v>770</v>
      </c>
      <c r="Q394" s="14" t="s">
        <v>771</v>
      </c>
    </row>
    <row r="395" spans="1:18" ht="33" customHeight="1">
      <c r="A395" s="1"/>
      <c r="B395" s="12" t="s">
        <v>870</v>
      </c>
      <c r="C395" s="13" t="s">
        <v>277</v>
      </c>
      <c r="D395" s="1" t="s">
        <v>5</v>
      </c>
      <c r="E395" s="12" t="s">
        <v>6</v>
      </c>
      <c r="F395" s="12" t="s">
        <v>271</v>
      </c>
      <c r="G395" s="14">
        <v>1976.1</v>
      </c>
      <c r="H395" s="1"/>
      <c r="I395" s="1" t="s">
        <v>8</v>
      </c>
      <c r="J395" s="12" t="s">
        <v>1171</v>
      </c>
      <c r="K395" s="12" t="s">
        <v>14</v>
      </c>
      <c r="L395" s="12" t="s">
        <v>217</v>
      </c>
      <c r="M395" s="12" t="s">
        <v>16</v>
      </c>
      <c r="N395" s="1" t="s">
        <v>17</v>
      </c>
      <c r="O395" s="1"/>
      <c r="P395" s="12" t="s">
        <v>278</v>
      </c>
      <c r="Q395" s="14" t="s">
        <v>1043</v>
      </c>
    </row>
    <row r="396" spans="1:18" ht="33" customHeight="1">
      <c r="B396" s="17" t="s">
        <v>871</v>
      </c>
      <c r="C396" s="18" t="s">
        <v>277</v>
      </c>
      <c r="D396" s="17" t="s">
        <v>5</v>
      </c>
      <c r="E396" s="19" t="s">
        <v>372</v>
      </c>
      <c r="F396" s="19" t="s">
        <v>271</v>
      </c>
      <c r="G396" s="20">
        <v>1976.08</v>
      </c>
      <c r="H396" s="17"/>
      <c r="I396" s="17" t="s">
        <v>8</v>
      </c>
      <c r="J396" s="19" t="s">
        <v>14</v>
      </c>
      <c r="K396" s="19" t="s">
        <v>14</v>
      </c>
      <c r="L396" s="19" t="s">
        <v>217</v>
      </c>
      <c r="M396" s="19" t="s">
        <v>16</v>
      </c>
      <c r="N396" s="17" t="s">
        <v>17</v>
      </c>
      <c r="O396" s="17"/>
      <c r="P396" s="11" t="s">
        <v>462</v>
      </c>
      <c r="Q396" s="17"/>
    </row>
    <row r="397" spans="1:18" ht="33" customHeight="1">
      <c r="A397" s="5">
        <v>198</v>
      </c>
      <c r="B397" s="15" t="s">
        <v>1172</v>
      </c>
      <c r="C397" s="7" t="s">
        <v>1173</v>
      </c>
      <c r="D397" s="15" t="s">
        <v>1174</v>
      </c>
      <c r="E397" s="15" t="s">
        <v>1175</v>
      </c>
      <c r="F397" s="15" t="s">
        <v>1176</v>
      </c>
      <c r="G397" s="15">
        <v>1982.6</v>
      </c>
      <c r="H397" s="15"/>
      <c r="I397" s="15" t="s">
        <v>1177</v>
      </c>
      <c r="J397" s="15" t="s">
        <v>1178</v>
      </c>
      <c r="K397" s="15" t="s">
        <v>1179</v>
      </c>
      <c r="L397" s="15" t="s">
        <v>1180</v>
      </c>
      <c r="M397" s="15" t="s">
        <v>1181</v>
      </c>
      <c r="N397" s="15"/>
      <c r="O397" s="6" t="s">
        <v>1182</v>
      </c>
      <c r="P397" s="15" t="s">
        <v>1183</v>
      </c>
      <c r="Q397" s="15"/>
      <c r="R397" s="5" t="s">
        <v>1184</v>
      </c>
    </row>
    <row r="398" spans="1:18" ht="33" customHeight="1">
      <c r="A398" s="5">
        <v>199</v>
      </c>
      <c r="B398" s="15" t="s">
        <v>1185</v>
      </c>
      <c r="C398" s="7" t="s">
        <v>1186</v>
      </c>
      <c r="D398" s="15"/>
      <c r="E398" s="15"/>
      <c r="F398" s="15"/>
      <c r="G398" s="16"/>
      <c r="H398" s="15"/>
      <c r="I398" s="6"/>
      <c r="J398" s="15"/>
      <c r="K398" s="15"/>
      <c r="L398" s="15"/>
      <c r="M398" s="15"/>
      <c r="N398" s="15"/>
      <c r="O398" s="6" t="s">
        <v>1182</v>
      </c>
      <c r="P398" s="15" t="s">
        <v>1187</v>
      </c>
      <c r="Q398" s="15"/>
      <c r="R398" s="5" t="s">
        <v>1184</v>
      </c>
    </row>
    <row r="399" spans="1:18" ht="33" customHeight="1">
      <c r="A399" s="5">
        <v>200</v>
      </c>
      <c r="B399" s="17" t="s">
        <v>230</v>
      </c>
      <c r="C399" s="18" t="s">
        <v>524</v>
      </c>
      <c r="D399" s="17" t="s">
        <v>5</v>
      </c>
      <c r="E399" s="19" t="s">
        <v>372</v>
      </c>
      <c r="F399" s="19" t="s">
        <v>154</v>
      </c>
      <c r="G399" s="20">
        <v>1966.02</v>
      </c>
      <c r="H399" s="17"/>
      <c r="I399" s="17" t="s">
        <v>8</v>
      </c>
      <c r="J399" s="19" t="s">
        <v>24</v>
      </c>
      <c r="K399" s="19" t="s">
        <v>25</v>
      </c>
      <c r="L399" s="19" t="s">
        <v>233</v>
      </c>
      <c r="M399" s="19" t="s">
        <v>16</v>
      </c>
      <c r="N399" s="17" t="s">
        <v>17</v>
      </c>
      <c r="O399" s="17"/>
      <c r="P399" s="11" t="s">
        <v>462</v>
      </c>
      <c r="Q399" s="17"/>
      <c r="R399" s="5" t="s">
        <v>716</v>
      </c>
    </row>
    <row r="400" spans="1:18" ht="33" customHeight="1">
      <c r="A400" s="5">
        <v>201</v>
      </c>
      <c r="B400" s="5" t="s">
        <v>1188</v>
      </c>
      <c r="C400" s="34" t="s">
        <v>554</v>
      </c>
      <c r="D400" s="4" t="s">
        <v>29</v>
      </c>
      <c r="F400" s="17" t="str">
        <f>VLOOKUP(C400,[4]表1!$A$3:$C$74,3,0)</f>
        <v>湖南浏阳</v>
      </c>
      <c r="G400" s="35">
        <v>1941.05</v>
      </c>
      <c r="J400" s="17"/>
      <c r="M400" s="17" t="str">
        <f>VLOOKUP(C400,[3]退休人员!$D$4:$Z$620,23,0)</f>
        <v>副处</v>
      </c>
      <c r="N400" s="5" t="s">
        <v>17</v>
      </c>
      <c r="R400" s="5" t="s">
        <v>728</v>
      </c>
    </row>
    <row r="401" spans="1:18" ht="33" customHeight="1">
      <c r="A401" s="5">
        <v>202</v>
      </c>
      <c r="B401" s="17" t="s">
        <v>47</v>
      </c>
      <c r="C401" s="18" t="s">
        <v>485</v>
      </c>
      <c r="D401" s="17" t="s">
        <v>5</v>
      </c>
      <c r="E401" s="19" t="s">
        <v>372</v>
      </c>
      <c r="F401" s="19" t="s">
        <v>271</v>
      </c>
      <c r="G401" s="20">
        <v>1957.12</v>
      </c>
      <c r="H401" s="17"/>
      <c r="I401" s="17" t="s">
        <v>8</v>
      </c>
      <c r="J401" s="19" t="s">
        <v>24</v>
      </c>
      <c r="K401" s="19" t="s">
        <v>92</v>
      </c>
      <c r="L401" s="19" t="s">
        <v>50</v>
      </c>
      <c r="M401" s="19" t="s">
        <v>1189</v>
      </c>
      <c r="N401" s="17" t="s">
        <v>33</v>
      </c>
      <c r="O401" s="17"/>
      <c r="P401" s="11" t="s">
        <v>1190</v>
      </c>
      <c r="Q401" s="17"/>
      <c r="R401" s="5" t="s">
        <v>695</v>
      </c>
    </row>
    <row r="402" spans="1:18" ht="33" customHeight="1">
      <c r="A402" s="5">
        <v>203</v>
      </c>
      <c r="B402" s="17" t="s">
        <v>588</v>
      </c>
      <c r="C402" s="18" t="s">
        <v>607</v>
      </c>
      <c r="D402" s="17" t="s">
        <v>29</v>
      </c>
      <c r="E402" s="17" t="s">
        <v>372</v>
      </c>
      <c r="F402" s="17"/>
      <c r="G402" s="17"/>
      <c r="H402" s="17"/>
      <c r="I402" s="17"/>
      <c r="J402" s="17"/>
      <c r="K402" s="17"/>
      <c r="L402" s="17"/>
      <c r="M402" s="11" t="s">
        <v>16</v>
      </c>
      <c r="N402" s="17"/>
      <c r="O402" s="17" t="s">
        <v>453</v>
      </c>
      <c r="P402" s="17" t="s">
        <v>601</v>
      </c>
      <c r="Q402" s="17"/>
      <c r="R402" s="5" t="s">
        <v>707</v>
      </c>
    </row>
    <row r="403" spans="1:18" ht="33" customHeight="1">
      <c r="A403" s="5">
        <v>204</v>
      </c>
      <c r="B403" s="31" t="s">
        <v>1191</v>
      </c>
      <c r="C403" s="31" t="s">
        <v>578</v>
      </c>
      <c r="D403" s="32" t="s">
        <v>1192</v>
      </c>
      <c r="E403" s="31" t="s">
        <v>1193</v>
      </c>
      <c r="F403" s="17" t="str">
        <f>VLOOKUP(C403,[2]历年退休人员!$F$3:$J$255,5,0)</f>
        <v>湖南省长沙</v>
      </c>
      <c r="G403" s="33">
        <v>1948.1</v>
      </c>
      <c r="J403" s="17" t="str">
        <f>VLOOKUP(C403,[2]历年退休人员!$F$3:$R$255,13,0)</f>
        <v>中专</v>
      </c>
      <c r="M403" s="17" t="str">
        <f>VLOOKUP(C403,[3]退休人员!$D$4:$Z$620,23,0)</f>
        <v>正处</v>
      </c>
      <c r="N403" s="34" t="s">
        <v>1194</v>
      </c>
      <c r="R403" s="5" t="s">
        <v>1195</v>
      </c>
    </row>
    <row r="404" spans="1:18" ht="33" customHeight="1">
      <c r="A404" s="1">
        <v>205</v>
      </c>
      <c r="B404" s="1" t="s">
        <v>84</v>
      </c>
      <c r="C404" s="2" t="s">
        <v>279</v>
      </c>
      <c r="D404" s="10" t="s">
        <v>5</v>
      </c>
      <c r="E404" s="10" t="s">
        <v>6</v>
      </c>
      <c r="F404" s="1" t="s">
        <v>280</v>
      </c>
      <c r="G404" s="1">
        <v>1936.01</v>
      </c>
      <c r="H404" s="1"/>
      <c r="I404" s="40" t="s">
        <v>1196</v>
      </c>
      <c r="J404" s="1" t="s">
        <v>1197</v>
      </c>
      <c r="K404" s="1"/>
      <c r="L404" s="1"/>
      <c r="M404" s="11" t="s">
        <v>1198</v>
      </c>
      <c r="N404" s="1"/>
      <c r="O404" s="1"/>
      <c r="P404" s="1" t="s">
        <v>75</v>
      </c>
      <c r="Q404" s="1" t="s">
        <v>281</v>
      </c>
      <c r="R404" s="5" t="s">
        <v>1199</v>
      </c>
    </row>
    <row r="405" spans="1:18" ht="33" customHeight="1">
      <c r="A405" s="1">
        <v>206</v>
      </c>
      <c r="B405" s="12" t="s">
        <v>3</v>
      </c>
      <c r="C405" s="13" t="s">
        <v>282</v>
      </c>
      <c r="D405" s="1" t="s">
        <v>5</v>
      </c>
      <c r="E405" s="12" t="s">
        <v>6</v>
      </c>
      <c r="F405" s="12" t="s">
        <v>36</v>
      </c>
      <c r="G405" s="14">
        <v>1970.01</v>
      </c>
      <c r="H405" s="1"/>
      <c r="I405" s="1" t="s">
        <v>8</v>
      </c>
      <c r="J405" s="12" t="s">
        <v>1200</v>
      </c>
      <c r="K405" s="12" t="s">
        <v>14</v>
      </c>
      <c r="L405" s="12" t="s">
        <v>64</v>
      </c>
      <c r="M405" s="12" t="s">
        <v>16</v>
      </c>
      <c r="N405" s="1" t="s">
        <v>192</v>
      </c>
      <c r="O405" s="1"/>
      <c r="P405" s="12" t="s">
        <v>56</v>
      </c>
      <c r="Q405" s="14" t="s">
        <v>1155</v>
      </c>
      <c r="R405" s="5" t="s">
        <v>695</v>
      </c>
    </row>
    <row r="406" spans="1:18" ht="33" customHeight="1">
      <c r="A406" s="1"/>
      <c r="B406" s="12" t="s">
        <v>3</v>
      </c>
      <c r="C406" s="13" t="s">
        <v>282</v>
      </c>
      <c r="D406" s="1" t="s">
        <v>5</v>
      </c>
      <c r="E406" s="12" t="s">
        <v>6</v>
      </c>
      <c r="F406" s="12" t="s">
        <v>36</v>
      </c>
      <c r="G406" s="14">
        <v>1970.02</v>
      </c>
      <c r="H406" s="1"/>
      <c r="I406" s="1" t="s">
        <v>8</v>
      </c>
      <c r="J406" s="12" t="s">
        <v>1200</v>
      </c>
      <c r="K406" s="12" t="s">
        <v>14</v>
      </c>
      <c r="L406" s="12" t="s">
        <v>64</v>
      </c>
      <c r="M406" s="12" t="s">
        <v>16</v>
      </c>
      <c r="N406" s="1" t="s">
        <v>192</v>
      </c>
      <c r="O406" s="1"/>
      <c r="P406" s="12" t="s">
        <v>185</v>
      </c>
      <c r="Q406" s="14" t="s">
        <v>914</v>
      </c>
    </row>
    <row r="407" spans="1:18" ht="33" customHeight="1">
      <c r="A407" s="1"/>
      <c r="B407" s="12" t="s">
        <v>3</v>
      </c>
      <c r="C407" s="13" t="s">
        <v>282</v>
      </c>
      <c r="D407" s="1" t="s">
        <v>5</v>
      </c>
      <c r="E407" s="12" t="s">
        <v>6</v>
      </c>
      <c r="F407" s="12" t="s">
        <v>36</v>
      </c>
      <c r="G407" s="14">
        <v>1970.03</v>
      </c>
      <c r="H407" s="1"/>
      <c r="I407" s="1" t="s">
        <v>8</v>
      </c>
      <c r="J407" s="12" t="s">
        <v>1200</v>
      </c>
      <c r="K407" s="12" t="s">
        <v>14</v>
      </c>
      <c r="L407" s="12" t="s">
        <v>64</v>
      </c>
      <c r="M407" s="12" t="s">
        <v>16</v>
      </c>
      <c r="N407" s="1" t="s">
        <v>192</v>
      </c>
      <c r="O407" s="1"/>
      <c r="P407" s="12" t="s">
        <v>1018</v>
      </c>
      <c r="Q407" s="14" t="s">
        <v>771</v>
      </c>
    </row>
    <row r="408" spans="1:18" ht="62.25" customHeight="1">
      <c r="B408" s="6" t="s">
        <v>27</v>
      </c>
      <c r="C408" s="7" t="s">
        <v>282</v>
      </c>
      <c r="D408" s="6" t="s">
        <v>5</v>
      </c>
      <c r="E408" s="6" t="s">
        <v>372</v>
      </c>
      <c r="F408" s="6" t="s">
        <v>420</v>
      </c>
      <c r="G408" s="8">
        <v>1970.03</v>
      </c>
      <c r="H408" s="6"/>
      <c r="I408" s="6" t="s">
        <v>373</v>
      </c>
      <c r="J408" s="6" t="s">
        <v>374</v>
      </c>
      <c r="K408" s="6" t="s">
        <v>14</v>
      </c>
      <c r="L408" s="6" t="s">
        <v>417</v>
      </c>
      <c r="M408" s="6" t="s">
        <v>16</v>
      </c>
      <c r="N408" s="6" t="s">
        <v>423</v>
      </c>
      <c r="O408" s="6" t="s">
        <v>1201</v>
      </c>
      <c r="P408" s="6" t="s">
        <v>1202</v>
      </c>
      <c r="Q408" s="6"/>
    </row>
    <row r="409" spans="1:18" ht="33" customHeight="1">
      <c r="B409" s="15"/>
      <c r="C409" s="21" t="s">
        <v>1203</v>
      </c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 t="s">
        <v>1204</v>
      </c>
      <c r="P409" s="6" t="s">
        <v>1205</v>
      </c>
      <c r="Q409" s="15" t="s">
        <v>1206</v>
      </c>
    </row>
    <row r="410" spans="1:18" ht="33" customHeight="1">
      <c r="C410" s="49" t="s">
        <v>282</v>
      </c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 t="s">
        <v>445</v>
      </c>
      <c r="P410" s="50" t="s">
        <v>447</v>
      </c>
      <c r="Q410" s="50" t="s">
        <v>448</v>
      </c>
    </row>
    <row r="411" spans="1:18" ht="33" customHeight="1">
      <c r="B411" s="17" t="s">
        <v>3</v>
      </c>
      <c r="C411" s="18" t="s">
        <v>282</v>
      </c>
      <c r="D411" s="17" t="s">
        <v>5</v>
      </c>
      <c r="E411" s="19" t="s">
        <v>372</v>
      </c>
      <c r="F411" s="19" t="s">
        <v>36</v>
      </c>
      <c r="G411" s="20">
        <v>1970.01</v>
      </c>
      <c r="H411" s="17"/>
      <c r="I411" s="17" t="s">
        <v>8</v>
      </c>
      <c r="J411" s="19" t="s">
        <v>14</v>
      </c>
      <c r="K411" s="19" t="s">
        <v>14</v>
      </c>
      <c r="L411" s="19" t="s">
        <v>64</v>
      </c>
      <c r="M411" s="19" t="s">
        <v>16</v>
      </c>
      <c r="N411" s="17" t="s">
        <v>192</v>
      </c>
      <c r="O411" s="17"/>
      <c r="P411" s="11" t="s">
        <v>970</v>
      </c>
      <c r="Q411" s="17"/>
    </row>
    <row r="412" spans="1:18" ht="33" customHeight="1">
      <c r="B412" s="23" t="s">
        <v>615</v>
      </c>
      <c r="C412" s="24" t="s">
        <v>1207</v>
      </c>
      <c r="D412" s="23" t="s">
        <v>5</v>
      </c>
      <c r="E412" s="23" t="s">
        <v>6</v>
      </c>
      <c r="F412" s="23" t="s">
        <v>36</v>
      </c>
      <c r="G412" s="25">
        <v>1970.01</v>
      </c>
      <c r="H412" s="25"/>
      <c r="I412" s="23" t="s">
        <v>1208</v>
      </c>
      <c r="J412" s="23" t="s">
        <v>374</v>
      </c>
      <c r="K412" s="23" t="s">
        <v>1209</v>
      </c>
      <c r="L412" s="25"/>
      <c r="M412" s="23" t="s">
        <v>16</v>
      </c>
      <c r="N412" s="23" t="s">
        <v>1210</v>
      </c>
      <c r="O412" s="25"/>
      <c r="P412" s="23" t="s">
        <v>642</v>
      </c>
      <c r="Q412" s="23" t="s">
        <v>633</v>
      </c>
    </row>
    <row r="413" spans="1:18" ht="33" customHeight="1">
      <c r="A413" s="1">
        <v>207</v>
      </c>
      <c r="B413" s="1"/>
      <c r="C413" s="2" t="s">
        <v>353</v>
      </c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 t="s">
        <v>56</v>
      </c>
      <c r="Q413" s="1" t="s">
        <v>354</v>
      </c>
      <c r="R413" s="5" t="s">
        <v>1211</v>
      </c>
    </row>
    <row r="414" spans="1:18" ht="33" customHeight="1">
      <c r="A414" s="5">
        <v>208</v>
      </c>
      <c r="B414" s="15"/>
      <c r="C414" s="21" t="s">
        <v>441</v>
      </c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 t="s">
        <v>1212</v>
      </c>
      <c r="P414" s="6" t="s">
        <v>1213</v>
      </c>
      <c r="Q414" s="15" t="s">
        <v>432</v>
      </c>
      <c r="R414" s="5" t="s">
        <v>1214</v>
      </c>
    </row>
    <row r="415" spans="1:18" ht="57" customHeight="1">
      <c r="C415" s="49" t="s">
        <v>441</v>
      </c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 t="s">
        <v>445</v>
      </c>
      <c r="P415" s="51" t="s">
        <v>459</v>
      </c>
      <c r="Q415" s="50"/>
    </row>
    <row r="416" spans="1:18" ht="33" customHeight="1">
      <c r="A416" s="5">
        <v>209</v>
      </c>
      <c r="B416" s="5" t="s">
        <v>1215</v>
      </c>
      <c r="C416" s="34" t="s">
        <v>556</v>
      </c>
      <c r="D416" s="4" t="s">
        <v>5</v>
      </c>
      <c r="F416" s="17" t="str">
        <f>VLOOKUP(C416,[4]表1!$A$3:$C$74,3,0)</f>
        <v>江西萍乡</v>
      </c>
      <c r="G416" s="35">
        <v>1942.08</v>
      </c>
      <c r="J416" s="17"/>
      <c r="M416" s="17" t="str">
        <f>VLOOKUP(C416,[3]退休人员!$D$4:$Z$620,23,0)</f>
        <v>副处</v>
      </c>
      <c r="N416" s="5" t="s">
        <v>17</v>
      </c>
      <c r="R416" s="5" t="s">
        <v>728</v>
      </c>
    </row>
    <row r="417" spans="1:18" ht="33" customHeight="1">
      <c r="A417" s="5">
        <v>210</v>
      </c>
      <c r="B417" s="15"/>
      <c r="C417" s="21" t="s">
        <v>433</v>
      </c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 t="s">
        <v>1216</v>
      </c>
      <c r="P417" s="6" t="s">
        <v>1217</v>
      </c>
      <c r="Q417" s="15" t="s">
        <v>1218</v>
      </c>
      <c r="R417" s="5" t="s">
        <v>1219</v>
      </c>
    </row>
    <row r="418" spans="1:18" ht="33" customHeight="1">
      <c r="B418" s="15"/>
      <c r="C418" s="21" t="s">
        <v>433</v>
      </c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 t="s">
        <v>1220</v>
      </c>
      <c r="P418" s="6" t="s">
        <v>1221</v>
      </c>
      <c r="Q418" s="15" t="s">
        <v>390</v>
      </c>
    </row>
    <row r="419" spans="1:18" ht="33" customHeight="1">
      <c r="B419" s="17" t="s">
        <v>3</v>
      </c>
      <c r="C419" s="18" t="s">
        <v>433</v>
      </c>
      <c r="D419" s="17" t="s">
        <v>5</v>
      </c>
      <c r="E419" s="19" t="s">
        <v>372</v>
      </c>
      <c r="F419" s="19" t="s">
        <v>465</v>
      </c>
      <c r="G419" s="20">
        <v>1963.03</v>
      </c>
      <c r="H419" s="17"/>
      <c r="I419" s="17" t="s">
        <v>8</v>
      </c>
      <c r="J419" s="19" t="s">
        <v>24</v>
      </c>
      <c r="K419" s="19" t="s">
        <v>92</v>
      </c>
      <c r="L419" s="19" t="s">
        <v>466</v>
      </c>
      <c r="M419" s="19" t="s">
        <v>16</v>
      </c>
      <c r="N419" s="17" t="s">
        <v>192</v>
      </c>
      <c r="O419" s="17"/>
      <c r="P419" s="11" t="s">
        <v>715</v>
      </c>
      <c r="Q419" s="17"/>
    </row>
    <row r="420" spans="1:18" ht="33" customHeight="1">
      <c r="B420" s="23" t="s">
        <v>615</v>
      </c>
      <c r="C420" s="24" t="s">
        <v>433</v>
      </c>
      <c r="D420" s="23" t="s">
        <v>5</v>
      </c>
      <c r="E420" s="23" t="s">
        <v>6</v>
      </c>
      <c r="F420" s="23" t="s">
        <v>465</v>
      </c>
      <c r="G420" s="25">
        <v>1963.03</v>
      </c>
      <c r="H420" s="25"/>
      <c r="I420" s="23" t="s">
        <v>1222</v>
      </c>
      <c r="J420" s="23" t="s">
        <v>1223</v>
      </c>
      <c r="K420" s="23" t="s">
        <v>1224</v>
      </c>
      <c r="L420" s="25"/>
      <c r="M420" s="23" t="s">
        <v>16</v>
      </c>
      <c r="N420" s="23" t="s">
        <v>1225</v>
      </c>
      <c r="O420" s="25"/>
      <c r="P420" s="23" t="s">
        <v>642</v>
      </c>
      <c r="Q420" s="23" t="s">
        <v>633</v>
      </c>
    </row>
    <row r="421" spans="1:18" ht="33" customHeight="1">
      <c r="A421" s="5">
        <v>211</v>
      </c>
      <c r="B421" s="5" t="s">
        <v>1226</v>
      </c>
      <c r="C421" s="34" t="s">
        <v>555</v>
      </c>
      <c r="D421" s="4" t="s">
        <v>5</v>
      </c>
      <c r="F421" s="17" t="str">
        <f>VLOOKUP(C421,[4]表1!$A$3:$C$74,3,0)</f>
        <v>湖南湘乡</v>
      </c>
      <c r="G421" s="35">
        <v>1942.01</v>
      </c>
      <c r="J421" s="17"/>
      <c r="M421" s="17" t="str">
        <f>VLOOKUP(C421,[3]退休人员!$D$4:$Z$620,23,0)</f>
        <v>正处</v>
      </c>
      <c r="N421" s="5" t="s">
        <v>17</v>
      </c>
      <c r="R421" s="5" t="s">
        <v>728</v>
      </c>
    </row>
    <row r="422" spans="1:18" ht="33" customHeight="1">
      <c r="A422" s="5">
        <v>212</v>
      </c>
      <c r="B422" s="5" t="s">
        <v>1227</v>
      </c>
      <c r="C422" s="34" t="s">
        <v>553</v>
      </c>
      <c r="D422" s="4" t="s">
        <v>5</v>
      </c>
      <c r="F422" s="17" t="str">
        <f>VLOOKUP(C422,[4]表1!$A$3:$C$74,3,0)</f>
        <v>湖南宁乡</v>
      </c>
      <c r="G422" s="35">
        <v>1936.11</v>
      </c>
      <c r="J422" s="17"/>
      <c r="M422" s="17" t="str">
        <f>VLOOKUP(C422,[3]退休人员!$D$4:$Z$620,23,0)</f>
        <v>副处</v>
      </c>
      <c r="N422" s="5" t="s">
        <v>17</v>
      </c>
      <c r="R422" s="5" t="s">
        <v>728</v>
      </c>
    </row>
    <row r="423" spans="1:18" ht="33" customHeight="1">
      <c r="A423" s="5">
        <v>213</v>
      </c>
      <c r="B423" s="17" t="s">
        <v>588</v>
      </c>
      <c r="C423" s="18" t="s">
        <v>613</v>
      </c>
      <c r="D423" s="17" t="s">
        <v>5</v>
      </c>
      <c r="E423" s="17" t="s">
        <v>372</v>
      </c>
      <c r="F423" s="17"/>
      <c r="G423" s="17"/>
      <c r="H423" s="17"/>
      <c r="I423" s="17"/>
      <c r="J423" s="17"/>
      <c r="K423" s="17"/>
      <c r="L423" s="17"/>
      <c r="M423" s="17" t="s">
        <v>42</v>
      </c>
      <c r="N423" s="17"/>
      <c r="O423" s="17" t="s">
        <v>453</v>
      </c>
      <c r="P423" s="17" t="s">
        <v>614</v>
      </c>
      <c r="Q423" s="52" t="s">
        <v>592</v>
      </c>
      <c r="R423" s="5" t="s">
        <v>1228</v>
      </c>
    </row>
    <row r="424" spans="1:18" ht="33" customHeight="1">
      <c r="A424" s="5">
        <v>214</v>
      </c>
      <c r="B424" s="43" t="s">
        <v>1229</v>
      </c>
      <c r="C424" s="31" t="s">
        <v>1230</v>
      </c>
      <c r="D424" s="43" t="s">
        <v>5</v>
      </c>
      <c r="E424" s="31" t="s">
        <v>1231</v>
      </c>
      <c r="F424" s="17" t="str">
        <f>VLOOKUP(C424,[2]历年退休人员!$F$3:$J$255,5,0)</f>
        <v>湖南湘潭</v>
      </c>
      <c r="G424" s="35">
        <v>1952.1</v>
      </c>
      <c r="J424" s="17" t="str">
        <f>VLOOKUP(C424,[2]历年退休人员!$F$3:$R$255,13,0)</f>
        <v>大学</v>
      </c>
      <c r="M424" s="17" t="str">
        <f>VLOOKUP(C424,[3]退休人员!$D$4:$Z$620,23,0)</f>
        <v>正处</v>
      </c>
      <c r="N424" s="56" t="s">
        <v>1232</v>
      </c>
      <c r="R424" s="5" t="s">
        <v>707</v>
      </c>
    </row>
    <row r="425" spans="1:18" ht="33" customHeight="1">
      <c r="B425" s="17" t="s">
        <v>588</v>
      </c>
      <c r="C425" s="18" t="s">
        <v>610</v>
      </c>
      <c r="D425" s="17" t="s">
        <v>5</v>
      </c>
      <c r="E425" s="17" t="s">
        <v>372</v>
      </c>
      <c r="F425" s="17"/>
      <c r="G425" s="17"/>
      <c r="H425" s="17"/>
      <c r="I425" s="17"/>
      <c r="J425" s="17"/>
      <c r="K425" s="17"/>
      <c r="L425" s="17"/>
      <c r="M425" s="17" t="s">
        <v>16</v>
      </c>
      <c r="N425" s="17"/>
      <c r="O425" s="17" t="s">
        <v>453</v>
      </c>
      <c r="P425" s="17" t="s">
        <v>601</v>
      </c>
      <c r="Q425" s="17"/>
      <c r="R425" s="5" t="s">
        <v>707</v>
      </c>
    </row>
    <row r="426" spans="1:18" ht="33" customHeight="1">
      <c r="A426" s="1">
        <v>215</v>
      </c>
      <c r="B426" s="12" t="s">
        <v>27</v>
      </c>
      <c r="C426" s="13" t="s">
        <v>283</v>
      </c>
      <c r="D426" s="12" t="s">
        <v>5</v>
      </c>
      <c r="E426" s="12" t="s">
        <v>284</v>
      </c>
      <c r="F426" s="12" t="s">
        <v>285</v>
      </c>
      <c r="G426" s="14">
        <v>1977.05</v>
      </c>
      <c r="H426" s="12"/>
      <c r="I426" s="1" t="s">
        <v>8</v>
      </c>
      <c r="J426" s="12" t="s">
        <v>1233</v>
      </c>
      <c r="K426" s="12" t="s">
        <v>14</v>
      </c>
      <c r="L426" s="12" t="s">
        <v>286</v>
      </c>
      <c r="M426" s="12" t="s">
        <v>42</v>
      </c>
      <c r="N426" s="12" t="s">
        <v>33</v>
      </c>
      <c r="O426" s="12"/>
      <c r="P426" s="12" t="s">
        <v>43</v>
      </c>
      <c r="Q426" s="14" t="s">
        <v>938</v>
      </c>
      <c r="R426" s="5" t="s">
        <v>891</v>
      </c>
    </row>
    <row r="427" spans="1:18" ht="33" customHeight="1">
      <c r="A427" s="5">
        <v>216</v>
      </c>
      <c r="C427" s="49" t="s">
        <v>452</v>
      </c>
      <c r="D427" s="50" t="s">
        <v>29</v>
      </c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 t="s">
        <v>453</v>
      </c>
      <c r="P427" s="50" t="s">
        <v>454</v>
      </c>
      <c r="Q427" s="50" t="s">
        <v>378</v>
      </c>
      <c r="R427" s="5" t="s">
        <v>1234</v>
      </c>
    </row>
    <row r="428" spans="1:18" ht="33" customHeight="1">
      <c r="B428" s="17" t="s">
        <v>475</v>
      </c>
      <c r="C428" s="18" t="s">
        <v>452</v>
      </c>
      <c r="D428" s="17" t="s">
        <v>29</v>
      </c>
      <c r="E428" s="19" t="s">
        <v>372</v>
      </c>
      <c r="F428" s="19" t="s">
        <v>476</v>
      </c>
      <c r="G428" s="20">
        <v>1963.08</v>
      </c>
      <c r="H428" s="17"/>
      <c r="I428" s="17" t="s">
        <v>8</v>
      </c>
      <c r="J428" s="19" t="s">
        <v>24</v>
      </c>
      <c r="K428" s="19"/>
      <c r="L428" s="19" t="s">
        <v>191</v>
      </c>
      <c r="M428" s="19" t="s">
        <v>16</v>
      </c>
      <c r="N428" s="17" t="s">
        <v>17</v>
      </c>
      <c r="O428" s="17"/>
      <c r="P428" s="11" t="s">
        <v>715</v>
      </c>
      <c r="Q428" s="17"/>
    </row>
    <row r="429" spans="1:18" ht="33" customHeight="1">
      <c r="A429" s="5">
        <v>217</v>
      </c>
      <c r="B429" s="62" t="s">
        <v>1235</v>
      </c>
      <c r="C429" s="36" t="s">
        <v>1236</v>
      </c>
      <c r="D429" s="43" t="s">
        <v>5</v>
      </c>
      <c r="E429" s="31" t="s">
        <v>743</v>
      </c>
      <c r="F429" s="17" t="str">
        <f>VLOOKUP(C429,[2]历年退休人员!$F$3:$J$255,5,0)</f>
        <v>湖南省长沙</v>
      </c>
      <c r="G429" s="35">
        <v>1955.08</v>
      </c>
      <c r="J429" s="17" t="str">
        <f>VLOOKUP(C429,[2]历年退休人员!$F$3:$R$255,13,0)</f>
        <v>本科</v>
      </c>
      <c r="M429" s="17" t="str">
        <f>VLOOKUP(C429,[3]退休人员!$D$4:$Z$620,23,0)</f>
        <v>管理岗位五级（正处）</v>
      </c>
      <c r="N429" s="31" t="s">
        <v>744</v>
      </c>
      <c r="R429" s="5" t="s">
        <v>728</v>
      </c>
    </row>
    <row r="430" spans="1:18" ht="33" customHeight="1">
      <c r="A430" s="1"/>
      <c r="B430" s="12" t="s">
        <v>287</v>
      </c>
      <c r="C430" s="13" t="s">
        <v>288</v>
      </c>
      <c r="D430" s="1" t="s">
        <v>5</v>
      </c>
      <c r="E430" s="12" t="s">
        <v>6</v>
      </c>
      <c r="F430" s="12" t="s">
        <v>289</v>
      </c>
      <c r="G430" s="14">
        <v>1973.06</v>
      </c>
      <c r="H430" s="1"/>
      <c r="I430" s="1" t="s">
        <v>8</v>
      </c>
      <c r="J430" s="12" t="s">
        <v>1237</v>
      </c>
      <c r="K430" s="12" t="s">
        <v>14</v>
      </c>
      <c r="L430" s="12" t="s">
        <v>290</v>
      </c>
      <c r="M430" s="12" t="s">
        <v>16</v>
      </c>
      <c r="N430" s="1" t="s">
        <v>17</v>
      </c>
      <c r="O430" s="1"/>
      <c r="P430" s="12" t="s">
        <v>70</v>
      </c>
      <c r="Q430" s="14" t="s">
        <v>1165</v>
      </c>
      <c r="R430" s="5" t="s">
        <v>716</v>
      </c>
    </row>
    <row r="431" spans="1:18" ht="33" customHeight="1">
      <c r="A431" s="1"/>
      <c r="B431" s="12" t="s">
        <v>287</v>
      </c>
      <c r="C431" s="13" t="s">
        <v>288</v>
      </c>
      <c r="D431" s="1" t="s">
        <v>5</v>
      </c>
      <c r="E431" s="12" t="s">
        <v>6</v>
      </c>
      <c r="F431" s="12" t="s">
        <v>289</v>
      </c>
      <c r="G431" s="14">
        <v>1973.07</v>
      </c>
      <c r="H431" s="1"/>
      <c r="I431" s="1" t="s">
        <v>8</v>
      </c>
      <c r="J431" s="12" t="s">
        <v>1237</v>
      </c>
      <c r="K431" s="12" t="s">
        <v>14</v>
      </c>
      <c r="L431" s="12" t="s">
        <v>290</v>
      </c>
      <c r="M431" s="12" t="s">
        <v>16</v>
      </c>
      <c r="N431" s="1" t="s">
        <v>17</v>
      </c>
      <c r="O431" s="1"/>
      <c r="P431" s="12" t="s">
        <v>770</v>
      </c>
      <c r="Q431" s="14" t="s">
        <v>771</v>
      </c>
    </row>
    <row r="432" spans="1:18" ht="33" customHeight="1">
      <c r="B432" s="17" t="s">
        <v>287</v>
      </c>
      <c r="C432" s="18" t="s">
        <v>288</v>
      </c>
      <c r="D432" s="17" t="s">
        <v>5</v>
      </c>
      <c r="E432" s="19" t="s">
        <v>372</v>
      </c>
      <c r="F432" s="19" t="s">
        <v>289</v>
      </c>
      <c r="G432" s="20">
        <v>1973.06</v>
      </c>
      <c r="H432" s="17"/>
      <c r="I432" s="17" t="s">
        <v>8</v>
      </c>
      <c r="J432" s="19" t="s">
        <v>14</v>
      </c>
      <c r="K432" s="19" t="s">
        <v>14</v>
      </c>
      <c r="L432" s="19" t="s">
        <v>290</v>
      </c>
      <c r="M432" s="19" t="s">
        <v>16</v>
      </c>
      <c r="N432" s="17" t="s">
        <v>17</v>
      </c>
      <c r="O432" s="17"/>
      <c r="P432" s="11" t="s">
        <v>462</v>
      </c>
      <c r="Q432" s="17"/>
    </row>
    <row r="433" spans="1:18" ht="33" customHeight="1">
      <c r="A433" s="5">
        <v>218</v>
      </c>
      <c r="B433" s="43" t="s">
        <v>1238</v>
      </c>
      <c r="C433" s="31" t="s">
        <v>1239</v>
      </c>
      <c r="D433" s="43" t="s">
        <v>5</v>
      </c>
      <c r="E433" s="31" t="s">
        <v>743</v>
      </c>
      <c r="F433" s="17" t="str">
        <f>VLOOKUP(C433,[2]历年退休人员!$F$3:$J$255,5,0)</f>
        <v>湖南省湘潭</v>
      </c>
      <c r="G433" s="35">
        <v>1953.01</v>
      </c>
      <c r="J433" s="17" t="str">
        <f>VLOOKUP(C433,[2]历年退休人员!$F$3:$R$255,13,0)</f>
        <v>专科</v>
      </c>
      <c r="M433" s="17" t="str">
        <f>VLOOKUP(C433,[3]退休人员!$D$4:$Z$620,23,0)</f>
        <v>正处级</v>
      </c>
      <c r="N433" s="43" t="s">
        <v>744</v>
      </c>
      <c r="R433" s="5" t="s">
        <v>728</v>
      </c>
    </row>
    <row r="434" spans="1:18" ht="33" customHeight="1">
      <c r="A434" s="5">
        <v>219</v>
      </c>
      <c r="B434" s="17" t="s">
        <v>588</v>
      </c>
      <c r="C434" s="18" t="s">
        <v>602</v>
      </c>
      <c r="D434" s="17" t="s">
        <v>5</v>
      </c>
      <c r="E434" s="17" t="s">
        <v>372</v>
      </c>
      <c r="F434" s="17"/>
      <c r="G434" s="17"/>
      <c r="H434" s="17"/>
      <c r="I434" s="17"/>
      <c r="J434" s="17"/>
      <c r="K434" s="17"/>
      <c r="L434" s="17"/>
      <c r="M434" s="11" t="s">
        <v>16</v>
      </c>
      <c r="N434" s="17"/>
      <c r="O434" s="17" t="s">
        <v>453</v>
      </c>
      <c r="P434" s="17" t="s">
        <v>601</v>
      </c>
      <c r="Q434" s="17"/>
      <c r="R434" s="5" t="s">
        <v>707</v>
      </c>
    </row>
    <row r="435" spans="1:18" ht="33" customHeight="1">
      <c r="A435" s="5">
        <v>220</v>
      </c>
      <c r="B435" s="5" t="s">
        <v>1240</v>
      </c>
      <c r="C435" s="63" t="s">
        <v>574</v>
      </c>
      <c r="D435" s="57" t="s">
        <v>5</v>
      </c>
      <c r="F435" s="17" t="str">
        <f>VLOOKUP(C435,[4]表1!$A$3:$C$74,3,0)</f>
        <v>湖南省邵东</v>
      </c>
      <c r="G435" s="64">
        <v>1947.07</v>
      </c>
      <c r="J435" s="17" t="str">
        <f>VLOOKUP(C435,[2]历年退休人员!$F$3:$R$255,13,0)</f>
        <v>本科</v>
      </c>
      <c r="M435" s="17" t="str">
        <f>VLOOKUP(C435,[3]退休人员!$D$4:$Z$620,23,0)</f>
        <v>正处级</v>
      </c>
      <c r="N435" s="65" t="s">
        <v>545</v>
      </c>
      <c r="R435" s="5" t="s">
        <v>1241</v>
      </c>
    </row>
    <row r="436" spans="1:18" ht="33" customHeight="1">
      <c r="B436" s="17" t="s">
        <v>588</v>
      </c>
      <c r="C436" s="41" t="s">
        <v>574</v>
      </c>
      <c r="D436" s="17" t="s">
        <v>5</v>
      </c>
      <c r="E436" s="17" t="s">
        <v>372</v>
      </c>
      <c r="F436" s="17"/>
      <c r="G436" s="17"/>
      <c r="H436" s="17"/>
      <c r="I436" s="17" t="s">
        <v>373</v>
      </c>
      <c r="J436" s="17"/>
      <c r="K436" s="17"/>
      <c r="L436" s="17"/>
      <c r="M436" s="17" t="s">
        <v>16</v>
      </c>
      <c r="N436" s="17"/>
      <c r="O436" s="17" t="s">
        <v>453</v>
      </c>
      <c r="P436" s="17" t="s">
        <v>16</v>
      </c>
      <c r="Q436" s="17"/>
    </row>
    <row r="437" spans="1:18" ht="33" customHeight="1">
      <c r="A437" s="5">
        <v>221</v>
      </c>
      <c r="B437" s="23" t="s">
        <v>664</v>
      </c>
      <c r="C437" s="24" t="s">
        <v>1242</v>
      </c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3" t="s">
        <v>616</v>
      </c>
      <c r="O437" s="25"/>
      <c r="P437" s="25"/>
      <c r="Q437" s="27" t="s">
        <v>665</v>
      </c>
      <c r="R437" s="5" t="s">
        <v>1243</v>
      </c>
    </row>
    <row r="438" spans="1:18" ht="33" customHeight="1">
      <c r="A438" s="1">
        <v>222</v>
      </c>
      <c r="B438" s="12" t="s">
        <v>291</v>
      </c>
      <c r="C438" s="13" t="s">
        <v>292</v>
      </c>
      <c r="D438" s="1" t="s">
        <v>5</v>
      </c>
      <c r="E438" s="12" t="s">
        <v>6</v>
      </c>
      <c r="F438" s="12" t="s">
        <v>293</v>
      </c>
      <c r="G438" s="14">
        <v>1979.02</v>
      </c>
      <c r="H438" s="1"/>
      <c r="I438" s="1" t="s">
        <v>8</v>
      </c>
      <c r="J438" s="12" t="s">
        <v>1244</v>
      </c>
      <c r="K438" s="12" t="s">
        <v>14</v>
      </c>
      <c r="L438" s="12" t="s">
        <v>294</v>
      </c>
      <c r="M438" s="12" t="s">
        <v>42</v>
      </c>
      <c r="N438" s="1" t="s">
        <v>33</v>
      </c>
      <c r="O438" s="1"/>
      <c r="P438" s="12" t="s">
        <v>56</v>
      </c>
      <c r="Q438" s="14" t="s">
        <v>698</v>
      </c>
      <c r="R438" s="5" t="s">
        <v>716</v>
      </c>
    </row>
    <row r="439" spans="1:18" ht="33" customHeight="1">
      <c r="A439" s="1"/>
      <c r="B439" s="12" t="s">
        <v>291</v>
      </c>
      <c r="C439" s="13" t="s">
        <v>292</v>
      </c>
      <c r="D439" s="1" t="s">
        <v>5</v>
      </c>
      <c r="E439" s="12" t="s">
        <v>6</v>
      </c>
      <c r="F439" s="12" t="s">
        <v>293</v>
      </c>
      <c r="G439" s="14">
        <v>1979.03</v>
      </c>
      <c r="H439" s="1"/>
      <c r="I439" s="1" t="s">
        <v>8</v>
      </c>
      <c r="J439" s="12" t="s">
        <v>1244</v>
      </c>
      <c r="K439" s="12" t="s">
        <v>14</v>
      </c>
      <c r="L439" s="12" t="s">
        <v>294</v>
      </c>
      <c r="M439" s="12" t="s">
        <v>42</v>
      </c>
      <c r="N439" s="1" t="s">
        <v>33</v>
      </c>
      <c r="O439" s="1"/>
      <c r="P439" s="12" t="s">
        <v>278</v>
      </c>
      <c r="Q439" s="14" t="s">
        <v>1043</v>
      </c>
    </row>
    <row r="440" spans="1:18" ht="33" customHeight="1">
      <c r="B440" s="17" t="s">
        <v>291</v>
      </c>
      <c r="C440" s="18" t="s">
        <v>292</v>
      </c>
      <c r="D440" s="17" t="s">
        <v>5</v>
      </c>
      <c r="E440" s="19" t="s">
        <v>372</v>
      </c>
      <c r="F440" s="19" t="s">
        <v>293</v>
      </c>
      <c r="G440" s="20">
        <v>1979.02</v>
      </c>
      <c r="H440" s="17"/>
      <c r="I440" s="17" t="s">
        <v>8</v>
      </c>
      <c r="J440" s="19" t="s">
        <v>14</v>
      </c>
      <c r="K440" s="19" t="s">
        <v>14</v>
      </c>
      <c r="L440" s="19" t="s">
        <v>294</v>
      </c>
      <c r="M440" s="19" t="s">
        <v>16</v>
      </c>
      <c r="N440" s="17" t="s">
        <v>33</v>
      </c>
      <c r="O440" s="17"/>
      <c r="P440" s="11" t="s">
        <v>462</v>
      </c>
      <c r="Q440" s="17"/>
    </row>
    <row r="441" spans="1:18" ht="33" customHeight="1">
      <c r="A441" s="5">
        <v>223</v>
      </c>
      <c r="B441" s="17" t="s">
        <v>1245</v>
      </c>
      <c r="C441" s="18" t="s">
        <v>471</v>
      </c>
      <c r="D441" s="17" t="s">
        <v>5</v>
      </c>
      <c r="E441" s="19" t="s">
        <v>372</v>
      </c>
      <c r="F441" s="19" t="s">
        <v>472</v>
      </c>
      <c r="G441" s="20">
        <v>1972.07</v>
      </c>
      <c r="H441" s="17"/>
      <c r="I441" s="17" t="s">
        <v>8</v>
      </c>
      <c r="J441" s="19" t="s">
        <v>14</v>
      </c>
      <c r="K441" s="19" t="s">
        <v>14</v>
      </c>
      <c r="L441" s="19" t="s">
        <v>266</v>
      </c>
      <c r="M441" s="19" t="s">
        <v>16</v>
      </c>
      <c r="N441" s="17" t="s">
        <v>17</v>
      </c>
      <c r="O441" s="17"/>
      <c r="P441" s="11" t="s">
        <v>462</v>
      </c>
      <c r="Q441" s="17"/>
      <c r="R441" s="5" t="s">
        <v>716</v>
      </c>
    </row>
    <row r="442" spans="1:18" ht="33" customHeight="1">
      <c r="A442" s="1">
        <v>224</v>
      </c>
      <c r="B442" s="1"/>
      <c r="C442" s="2" t="s">
        <v>355</v>
      </c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 t="s">
        <v>356</v>
      </c>
      <c r="Q442" s="1" t="s">
        <v>109</v>
      </c>
      <c r="R442" s="5" t="s">
        <v>1110</v>
      </c>
    </row>
    <row r="443" spans="1:18" ht="33" customHeight="1">
      <c r="A443" s="1">
        <v>225</v>
      </c>
      <c r="B443" s="1" t="s">
        <v>295</v>
      </c>
      <c r="C443" s="2" t="s">
        <v>296</v>
      </c>
      <c r="D443" s="10" t="s">
        <v>5</v>
      </c>
      <c r="E443" s="10" t="s">
        <v>6</v>
      </c>
      <c r="F443" s="1" t="s">
        <v>148</v>
      </c>
      <c r="G443" s="1">
        <v>1938.07</v>
      </c>
      <c r="H443" s="1"/>
      <c r="I443" s="1" t="s">
        <v>1246</v>
      </c>
      <c r="J443" s="1" t="s">
        <v>1247</v>
      </c>
      <c r="K443" s="1"/>
      <c r="L443" s="1"/>
      <c r="M443" s="1" t="s">
        <v>1248</v>
      </c>
      <c r="N443" s="1"/>
      <c r="O443" s="1"/>
      <c r="P443" s="1" t="s">
        <v>75</v>
      </c>
      <c r="Q443" s="1" t="s">
        <v>97</v>
      </c>
      <c r="R443" s="5" t="s">
        <v>1249</v>
      </c>
    </row>
    <row r="444" spans="1:18" ht="33" customHeight="1">
      <c r="B444" s="17" t="s">
        <v>588</v>
      </c>
      <c r="C444" s="41" t="s">
        <v>296</v>
      </c>
      <c r="D444" s="17" t="s">
        <v>5</v>
      </c>
      <c r="E444" s="17" t="s">
        <v>372</v>
      </c>
      <c r="F444" s="17"/>
      <c r="G444" s="17"/>
      <c r="H444" s="17"/>
      <c r="I444" s="17" t="s">
        <v>373</v>
      </c>
      <c r="J444" s="17"/>
      <c r="K444" s="17"/>
      <c r="L444" s="17"/>
      <c r="M444" s="17" t="s">
        <v>16</v>
      </c>
      <c r="N444" s="17"/>
      <c r="O444" s="17" t="s">
        <v>453</v>
      </c>
      <c r="P444" s="11" t="s">
        <v>16</v>
      </c>
      <c r="Q444" s="17"/>
    </row>
    <row r="445" spans="1:18" ht="33" customHeight="1">
      <c r="A445" s="1">
        <v>226</v>
      </c>
      <c r="B445" s="1"/>
      <c r="C445" s="2" t="s">
        <v>357</v>
      </c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 t="s">
        <v>51</v>
      </c>
      <c r="Q445" s="1">
        <v>1985</v>
      </c>
      <c r="R445" s="5" t="s">
        <v>1250</v>
      </c>
    </row>
    <row r="446" spans="1:18" ht="33" customHeight="1">
      <c r="A446" s="1"/>
      <c r="B446" s="1"/>
      <c r="C446" s="2" t="s">
        <v>357</v>
      </c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 t="s">
        <v>75</v>
      </c>
      <c r="Q446" s="1" t="s">
        <v>76</v>
      </c>
    </row>
    <row r="447" spans="1:18" ht="61.5" customHeight="1">
      <c r="A447" s="1"/>
      <c r="B447" s="1"/>
      <c r="C447" s="2" t="s">
        <v>357</v>
      </c>
      <c r="D447" s="10" t="s">
        <v>5</v>
      </c>
      <c r="E447" s="10" t="s">
        <v>6</v>
      </c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 t="s">
        <v>358</v>
      </c>
      <c r="Q447" s="1" t="s">
        <v>359</v>
      </c>
    </row>
    <row r="448" spans="1:18" ht="33" customHeight="1">
      <c r="A448" s="1"/>
      <c r="B448" s="1"/>
      <c r="C448" s="2" t="s">
        <v>357</v>
      </c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 t="s">
        <v>360</v>
      </c>
      <c r="Q448" s="1" t="s">
        <v>361</v>
      </c>
    </row>
    <row r="449" spans="1:18" ht="33" customHeight="1">
      <c r="A449" s="1"/>
      <c r="B449" s="1"/>
      <c r="C449" s="2" t="s">
        <v>357</v>
      </c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1" t="s">
        <v>362</v>
      </c>
      <c r="Q449" s="1" t="s">
        <v>363</v>
      </c>
    </row>
    <row r="450" spans="1:18" ht="33" customHeight="1">
      <c r="B450" s="17" t="s">
        <v>588</v>
      </c>
      <c r="C450" s="18" t="s">
        <v>357</v>
      </c>
      <c r="D450" s="17" t="s">
        <v>5</v>
      </c>
      <c r="E450" s="17" t="s">
        <v>372</v>
      </c>
      <c r="F450" s="17"/>
      <c r="G450" s="17"/>
      <c r="H450" s="17"/>
      <c r="I450" s="17"/>
      <c r="J450" s="17"/>
      <c r="K450" s="17"/>
      <c r="L450" s="17"/>
      <c r="M450" s="17" t="s">
        <v>16</v>
      </c>
      <c r="N450" s="17"/>
      <c r="O450" s="17" t="s">
        <v>453</v>
      </c>
      <c r="P450" s="17"/>
      <c r="Q450" s="17"/>
    </row>
    <row r="451" spans="1:18" ht="50.25" customHeight="1">
      <c r="B451" s="23" t="s">
        <v>663</v>
      </c>
      <c r="C451" s="24" t="s">
        <v>357</v>
      </c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7" t="s">
        <v>623</v>
      </c>
      <c r="O451" s="25"/>
      <c r="P451" s="25"/>
      <c r="Q451" s="27" t="s">
        <v>1251</v>
      </c>
    </row>
    <row r="452" spans="1:18" ht="33" customHeight="1">
      <c r="A452" s="5">
        <v>227</v>
      </c>
      <c r="B452" s="5" t="s">
        <v>1252</v>
      </c>
      <c r="C452" s="34" t="s">
        <v>552</v>
      </c>
      <c r="D452" s="4" t="s">
        <v>5</v>
      </c>
      <c r="F452" s="17" t="str">
        <f>VLOOKUP(C452,[4]表1!$A$3:$C$74,3,0)</f>
        <v>湖南湘潭</v>
      </c>
      <c r="G452" s="35">
        <v>1937.03</v>
      </c>
      <c r="J452" s="17"/>
      <c r="M452" s="17" t="str">
        <f>VLOOKUP(C452,[3]退休人员!$D$4:$Z$620,23,0)</f>
        <v>正处</v>
      </c>
      <c r="N452" s="5" t="s">
        <v>17</v>
      </c>
      <c r="R452" s="5" t="s">
        <v>728</v>
      </c>
    </row>
    <row r="453" spans="1:18" ht="33" customHeight="1">
      <c r="A453" s="1">
        <v>228</v>
      </c>
      <c r="B453" s="12" t="s">
        <v>47</v>
      </c>
      <c r="C453" s="13" t="s">
        <v>297</v>
      </c>
      <c r="D453" s="1" t="s">
        <v>5</v>
      </c>
      <c r="E453" s="12" t="s">
        <v>6</v>
      </c>
      <c r="F453" s="12" t="s">
        <v>40</v>
      </c>
      <c r="G453" s="14">
        <v>1968.11</v>
      </c>
      <c r="H453" s="1"/>
      <c r="I453" s="1" t="s">
        <v>63</v>
      </c>
      <c r="J453" s="12" t="s">
        <v>24</v>
      </c>
      <c r="K453" s="12" t="s">
        <v>25</v>
      </c>
      <c r="L453" s="12" t="s">
        <v>220</v>
      </c>
      <c r="M453" s="12" t="s">
        <v>16</v>
      </c>
      <c r="N453" s="1"/>
      <c r="O453" s="1"/>
      <c r="P453" s="12" t="s">
        <v>56</v>
      </c>
      <c r="Q453" s="14" t="s">
        <v>920</v>
      </c>
      <c r="R453" s="5" t="s">
        <v>1253</v>
      </c>
    </row>
    <row r="454" spans="1:18" ht="33" customHeight="1">
      <c r="B454" s="17" t="s">
        <v>47</v>
      </c>
      <c r="C454" s="18" t="s">
        <v>297</v>
      </c>
      <c r="D454" s="17" t="s">
        <v>5</v>
      </c>
      <c r="E454" s="19" t="s">
        <v>372</v>
      </c>
      <c r="F454" s="19" t="s">
        <v>40</v>
      </c>
      <c r="G454" s="20">
        <v>1968.11</v>
      </c>
      <c r="H454" s="17"/>
      <c r="I454" s="17" t="s">
        <v>63</v>
      </c>
      <c r="J454" s="19" t="s">
        <v>24</v>
      </c>
      <c r="K454" s="19" t="s">
        <v>25</v>
      </c>
      <c r="L454" s="19" t="s">
        <v>220</v>
      </c>
      <c r="M454" s="19" t="s">
        <v>16</v>
      </c>
      <c r="N454" s="17"/>
      <c r="O454" s="17"/>
      <c r="P454" s="11" t="s">
        <v>462</v>
      </c>
      <c r="Q454" s="17"/>
    </row>
    <row r="455" spans="1:18" ht="33" customHeight="1">
      <c r="A455" s="5">
        <v>229</v>
      </c>
      <c r="B455" s="5" t="s">
        <v>1254</v>
      </c>
      <c r="C455" s="34" t="s">
        <v>558</v>
      </c>
      <c r="D455" s="4" t="s">
        <v>29</v>
      </c>
      <c r="F455" s="17" t="str">
        <f>VLOOKUP(C455,[4]表1!$A$3:$C$74,3,0)</f>
        <v>湖南湘潭</v>
      </c>
      <c r="G455" s="35">
        <v>1949.1</v>
      </c>
      <c r="J455" s="17"/>
      <c r="M455" s="17" t="str">
        <f>VLOOKUP(C455,[3]退休人员!$D$4:$Z$620,23,0)</f>
        <v>正处</v>
      </c>
      <c r="N455" s="5" t="s">
        <v>17</v>
      </c>
      <c r="R455" s="5" t="s">
        <v>728</v>
      </c>
    </row>
    <row r="456" spans="1:18" ht="33" customHeight="1">
      <c r="A456" s="5">
        <v>230</v>
      </c>
      <c r="B456" s="17" t="s">
        <v>47</v>
      </c>
      <c r="C456" s="18" t="s">
        <v>492</v>
      </c>
      <c r="D456" s="17" t="s">
        <v>5</v>
      </c>
      <c r="E456" s="19" t="s">
        <v>372</v>
      </c>
      <c r="F456" s="19" t="s">
        <v>49</v>
      </c>
      <c r="G456" s="20">
        <v>1965.02</v>
      </c>
      <c r="H456" s="17"/>
      <c r="I456" s="17" t="s">
        <v>63</v>
      </c>
      <c r="J456" s="19" t="s">
        <v>24</v>
      </c>
      <c r="K456" s="19" t="s">
        <v>25</v>
      </c>
      <c r="L456" s="19" t="s">
        <v>50</v>
      </c>
      <c r="M456" s="19" t="s">
        <v>38</v>
      </c>
      <c r="N456" s="17"/>
      <c r="O456" s="17"/>
      <c r="P456" s="11" t="s">
        <v>462</v>
      </c>
      <c r="Q456" s="17"/>
      <c r="R456" s="5" t="s">
        <v>1255</v>
      </c>
    </row>
    <row r="457" spans="1:18" ht="33" customHeight="1">
      <c r="A457" s="1">
        <v>231</v>
      </c>
      <c r="B457" s="12" t="s">
        <v>298</v>
      </c>
      <c r="C457" s="13" t="s">
        <v>299</v>
      </c>
      <c r="D457" s="12" t="s">
        <v>5</v>
      </c>
      <c r="E457" s="12" t="s">
        <v>6</v>
      </c>
      <c r="F457" s="12" t="s">
        <v>300</v>
      </c>
      <c r="G457" s="14">
        <v>1973.09</v>
      </c>
      <c r="H457" s="12"/>
      <c r="I457" s="1" t="s">
        <v>8</v>
      </c>
      <c r="J457" s="12" t="s">
        <v>1256</v>
      </c>
      <c r="K457" s="12" t="s">
        <v>14</v>
      </c>
      <c r="L457" s="12" t="s">
        <v>242</v>
      </c>
      <c r="M457" s="12" t="s">
        <v>42</v>
      </c>
      <c r="N457" s="12"/>
      <c r="O457" s="12"/>
      <c r="P457" s="12" t="s">
        <v>70</v>
      </c>
      <c r="Q457" s="14" t="s">
        <v>1165</v>
      </c>
      <c r="R457" s="5" t="s">
        <v>782</v>
      </c>
    </row>
    <row r="458" spans="1:18" ht="33" customHeight="1">
      <c r="A458" s="1">
        <v>232</v>
      </c>
      <c r="B458" s="1" t="s">
        <v>3</v>
      </c>
      <c r="C458" s="2" t="s">
        <v>301</v>
      </c>
      <c r="D458" s="1" t="s">
        <v>5</v>
      </c>
      <c r="E458" s="1" t="s">
        <v>6</v>
      </c>
      <c r="F458" s="1" t="s">
        <v>302</v>
      </c>
      <c r="G458" s="1">
        <v>1944.01</v>
      </c>
      <c r="H458" s="1"/>
      <c r="I458" s="1" t="s">
        <v>1257</v>
      </c>
      <c r="J458" s="1" t="s">
        <v>1258</v>
      </c>
      <c r="K458" s="1"/>
      <c r="L458" s="1"/>
      <c r="M458" s="40" t="s">
        <v>1259</v>
      </c>
      <c r="N458" s="1" t="str">
        <f>VLOOKUP(C458,[1]Sheet1!$C$6:$P$77,14,0)</f>
        <v>正厅级</v>
      </c>
      <c r="O458" s="1"/>
      <c r="P458" s="1" t="s">
        <v>303</v>
      </c>
      <c r="Q458" s="1" t="s">
        <v>304</v>
      </c>
      <c r="R458" s="5" t="s">
        <v>1260</v>
      </c>
    </row>
    <row r="459" spans="1:18" ht="33" customHeight="1">
      <c r="B459" s="17" t="s">
        <v>588</v>
      </c>
      <c r="C459" s="18" t="s">
        <v>301</v>
      </c>
      <c r="D459" s="17" t="s">
        <v>5</v>
      </c>
      <c r="E459" s="17" t="s">
        <v>372</v>
      </c>
      <c r="F459" s="17"/>
      <c r="G459" s="17"/>
      <c r="H459" s="17"/>
      <c r="I459" s="17" t="s">
        <v>373</v>
      </c>
      <c r="J459" s="17"/>
      <c r="K459" s="17"/>
      <c r="L459" s="17"/>
      <c r="M459" s="17"/>
      <c r="N459" s="17" t="s">
        <v>176</v>
      </c>
      <c r="O459" s="17" t="s">
        <v>453</v>
      </c>
      <c r="P459" s="11" t="s">
        <v>176</v>
      </c>
      <c r="Q459" s="17" t="s">
        <v>590</v>
      </c>
    </row>
    <row r="460" spans="1:18" ht="33" customHeight="1">
      <c r="B460" s="23" t="s">
        <v>615</v>
      </c>
      <c r="C460" s="24" t="s">
        <v>301</v>
      </c>
      <c r="D460" s="23" t="s">
        <v>5</v>
      </c>
      <c r="E460" s="23" t="s">
        <v>6</v>
      </c>
      <c r="F460" s="23"/>
      <c r="G460" s="23">
        <v>1944.01</v>
      </c>
      <c r="H460" s="25"/>
      <c r="I460" s="25"/>
      <c r="J460" s="23" t="s">
        <v>24</v>
      </c>
      <c r="K460" s="25"/>
      <c r="L460" s="25"/>
      <c r="M460" s="23" t="s">
        <v>42</v>
      </c>
      <c r="N460" s="23" t="s">
        <v>616</v>
      </c>
      <c r="O460" s="25"/>
      <c r="P460" s="23" t="s">
        <v>624</v>
      </c>
      <c r="Q460" s="23" t="s">
        <v>626</v>
      </c>
    </row>
    <row r="461" spans="1:18" ht="33" customHeight="1">
      <c r="A461" s="1">
        <v>233</v>
      </c>
      <c r="B461" s="1" t="s">
        <v>156</v>
      </c>
      <c r="C461" s="2" t="s">
        <v>305</v>
      </c>
      <c r="D461" s="1" t="s">
        <v>5</v>
      </c>
      <c r="E461" s="1" t="s">
        <v>6</v>
      </c>
      <c r="F461" s="1" t="s">
        <v>306</v>
      </c>
      <c r="G461" s="1">
        <v>1945.06</v>
      </c>
      <c r="H461" s="1"/>
      <c r="I461" s="1" t="s">
        <v>1261</v>
      </c>
      <c r="J461" s="40" t="s">
        <v>1262</v>
      </c>
      <c r="K461" s="1"/>
      <c r="L461" s="1"/>
      <c r="M461" s="1" t="s">
        <v>1263</v>
      </c>
      <c r="N461" s="1"/>
      <c r="O461" s="1"/>
      <c r="P461" s="1" t="s">
        <v>307</v>
      </c>
      <c r="Q461" s="1">
        <v>1989</v>
      </c>
      <c r="R461" s="5" t="s">
        <v>1264</v>
      </c>
    </row>
    <row r="462" spans="1:18" ht="33" customHeight="1">
      <c r="A462" s="1">
        <v>234</v>
      </c>
      <c r="B462" s="12" t="s">
        <v>308</v>
      </c>
      <c r="C462" s="13" t="s">
        <v>309</v>
      </c>
      <c r="D462" s="12" t="s">
        <v>5</v>
      </c>
      <c r="E462" s="12" t="s">
        <v>6</v>
      </c>
      <c r="F462" s="12" t="s">
        <v>248</v>
      </c>
      <c r="G462" s="14">
        <v>1961.11</v>
      </c>
      <c r="H462" s="12"/>
      <c r="I462" s="1" t="s">
        <v>8</v>
      </c>
      <c r="J462" s="12" t="s">
        <v>24</v>
      </c>
      <c r="K462" s="12" t="s">
        <v>92</v>
      </c>
      <c r="L462" s="12" t="s">
        <v>310</v>
      </c>
      <c r="M462" s="30" t="s">
        <v>311</v>
      </c>
      <c r="N462" s="12" t="s">
        <v>17</v>
      </c>
      <c r="O462" s="12"/>
      <c r="P462" s="12" t="s">
        <v>56</v>
      </c>
      <c r="Q462" s="14" t="s">
        <v>1153</v>
      </c>
      <c r="R462" s="5" t="s">
        <v>716</v>
      </c>
    </row>
    <row r="463" spans="1:18" ht="33" customHeight="1">
      <c r="A463" s="5">
        <v>235</v>
      </c>
      <c r="B463" s="17" t="s">
        <v>136</v>
      </c>
      <c r="C463" s="18" t="s">
        <v>503</v>
      </c>
      <c r="D463" s="17" t="s">
        <v>5</v>
      </c>
      <c r="E463" s="19" t="s">
        <v>372</v>
      </c>
      <c r="F463" s="19" t="s">
        <v>219</v>
      </c>
      <c r="G463" s="20">
        <v>1967.04</v>
      </c>
      <c r="H463" s="17"/>
      <c r="I463" s="17" t="s">
        <v>8</v>
      </c>
      <c r="J463" s="19" t="s">
        <v>24</v>
      </c>
      <c r="K463" s="19" t="s">
        <v>25</v>
      </c>
      <c r="L463" s="19" t="s">
        <v>504</v>
      </c>
      <c r="M463" s="19" t="s">
        <v>16</v>
      </c>
      <c r="N463" s="17" t="s">
        <v>33</v>
      </c>
      <c r="O463" s="17"/>
      <c r="P463" s="11" t="s">
        <v>462</v>
      </c>
      <c r="Q463" s="17"/>
      <c r="R463" s="5" t="s">
        <v>716</v>
      </c>
    </row>
    <row r="464" spans="1:18" ht="33" customHeight="1">
      <c r="A464" s="1">
        <v>236</v>
      </c>
      <c r="B464" s="1" t="s">
        <v>3</v>
      </c>
      <c r="C464" s="2" t="s">
        <v>312</v>
      </c>
      <c r="D464" s="10" t="s">
        <v>5</v>
      </c>
      <c r="E464" s="10" t="s">
        <v>6</v>
      </c>
      <c r="F464" s="1" t="s">
        <v>313</v>
      </c>
      <c r="G464" s="3" t="s">
        <v>1265</v>
      </c>
      <c r="H464" s="1">
        <v>2013.04</v>
      </c>
      <c r="I464" s="1"/>
      <c r="J464" s="42" t="s">
        <v>24</v>
      </c>
      <c r="K464" s="1"/>
      <c r="L464" s="1"/>
      <c r="M464" s="1" t="s">
        <v>1266</v>
      </c>
      <c r="N464" s="1"/>
      <c r="O464" s="1"/>
      <c r="P464" s="1" t="s">
        <v>75</v>
      </c>
      <c r="Q464" s="1" t="s">
        <v>97</v>
      </c>
      <c r="R464" s="5" t="s">
        <v>1267</v>
      </c>
    </row>
    <row r="465" spans="1:18" ht="33" customHeight="1">
      <c r="B465" s="17" t="s">
        <v>588</v>
      </c>
      <c r="C465" s="22" t="s">
        <v>312</v>
      </c>
      <c r="D465" s="17"/>
      <c r="E465" s="17"/>
      <c r="F465" s="17"/>
      <c r="G465" s="17"/>
      <c r="H465" s="17"/>
      <c r="I465" s="17"/>
      <c r="J465" s="17"/>
      <c r="K465" s="17"/>
      <c r="L465" s="17"/>
      <c r="M465" s="17" t="s">
        <v>16</v>
      </c>
      <c r="N465" s="17"/>
      <c r="O465" s="17" t="s">
        <v>453</v>
      </c>
      <c r="P465" s="17" t="s">
        <v>601</v>
      </c>
      <c r="Q465" s="17"/>
    </row>
    <row r="466" spans="1:18" ht="33" customHeight="1">
      <c r="B466" s="23" t="s">
        <v>664</v>
      </c>
      <c r="C466" s="24" t="s">
        <v>312</v>
      </c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7" t="s">
        <v>623</v>
      </c>
      <c r="O466" s="25"/>
      <c r="P466" s="25"/>
      <c r="Q466" s="27" t="s">
        <v>667</v>
      </c>
    </row>
    <row r="467" spans="1:18" ht="33" customHeight="1">
      <c r="A467" s="5">
        <v>237</v>
      </c>
      <c r="B467" s="43" t="s">
        <v>1112</v>
      </c>
      <c r="C467" s="31" t="s">
        <v>586</v>
      </c>
      <c r="D467" s="43" t="s">
        <v>5</v>
      </c>
      <c r="E467" s="31" t="s">
        <v>1268</v>
      </c>
      <c r="F467" s="17" t="str">
        <f>VLOOKUP(C467,[2]历年退休人员!$F$3:$J$255,5,0)</f>
        <v>广西省灵州</v>
      </c>
      <c r="G467" s="35" t="s">
        <v>587</v>
      </c>
      <c r="J467" s="17" t="str">
        <f>VLOOKUP(C467,[2]历年退休人员!$F$3:$R$255,13,0)</f>
        <v>本科</v>
      </c>
      <c r="M467" s="17" t="str">
        <f>VLOOKUP(C467,[3]退休人员!$D$4:$Z$620,23,0)</f>
        <v>管理岗位五级（正处）</v>
      </c>
      <c r="N467" s="43" t="s">
        <v>1269</v>
      </c>
      <c r="R467" s="5" t="s">
        <v>1270</v>
      </c>
    </row>
    <row r="468" spans="1:18" ht="33" customHeight="1">
      <c r="A468" s="5">
        <v>238</v>
      </c>
      <c r="B468" s="5" t="s">
        <v>1271</v>
      </c>
      <c r="C468" s="34" t="s">
        <v>551</v>
      </c>
      <c r="D468" s="4" t="s">
        <v>5</v>
      </c>
      <c r="F468" s="17" t="str">
        <f>VLOOKUP(C468,[4]表1!$A$3:$C$74,3,0)</f>
        <v>湖南湘潭</v>
      </c>
      <c r="G468" s="35">
        <v>1941.02</v>
      </c>
      <c r="J468" s="17"/>
      <c r="M468" s="17" t="str">
        <f>VLOOKUP(C468,[3]退休人员!$D$4:$Z$620,23,0)</f>
        <v>正处</v>
      </c>
      <c r="N468" s="5" t="s">
        <v>17</v>
      </c>
      <c r="R468" s="5" t="s">
        <v>728</v>
      </c>
    </row>
    <row r="469" spans="1:18" ht="33" customHeight="1">
      <c r="A469" s="1">
        <v>239</v>
      </c>
      <c r="B469" s="1" t="s">
        <v>156</v>
      </c>
      <c r="C469" s="2" t="s">
        <v>314</v>
      </c>
      <c r="D469" s="1" t="s">
        <v>5</v>
      </c>
      <c r="E469" s="1" t="s">
        <v>6</v>
      </c>
      <c r="F469" s="1" t="s">
        <v>315</v>
      </c>
      <c r="G469" s="1">
        <v>1937.06</v>
      </c>
      <c r="H469" s="1"/>
      <c r="I469" s="1" t="s">
        <v>1272</v>
      </c>
      <c r="J469" s="40" t="s">
        <v>1273</v>
      </c>
      <c r="K469" s="1"/>
      <c r="L469" s="1"/>
      <c r="M469" s="1" t="s">
        <v>1274</v>
      </c>
      <c r="N469" s="1"/>
      <c r="O469" s="1"/>
      <c r="P469" s="1" t="s">
        <v>51</v>
      </c>
      <c r="Q469" s="1" t="s">
        <v>74</v>
      </c>
      <c r="R469" s="5" t="s">
        <v>1275</v>
      </c>
    </row>
    <row r="470" spans="1:18" ht="33" customHeight="1">
      <c r="A470" s="1"/>
      <c r="B470" s="1" t="s">
        <v>156</v>
      </c>
      <c r="C470" s="2" t="s">
        <v>314</v>
      </c>
      <c r="D470" s="1" t="s">
        <v>5</v>
      </c>
      <c r="E470" s="1" t="s">
        <v>6</v>
      </c>
      <c r="F470" s="1" t="s">
        <v>315</v>
      </c>
      <c r="G470" s="1">
        <v>1937.06</v>
      </c>
      <c r="H470" s="1"/>
      <c r="I470" s="1" t="s">
        <v>1272</v>
      </c>
      <c r="J470" s="40" t="s">
        <v>1273</v>
      </c>
      <c r="K470" s="1"/>
      <c r="L470" s="1"/>
      <c r="M470" s="1" t="s">
        <v>1274</v>
      </c>
      <c r="N470" s="1"/>
      <c r="O470" s="1"/>
      <c r="P470" s="11" t="s">
        <v>20</v>
      </c>
      <c r="Q470" s="1" t="s">
        <v>316</v>
      </c>
    </row>
    <row r="471" spans="1:18" ht="33" customHeight="1">
      <c r="A471" s="1">
        <v>240</v>
      </c>
      <c r="B471" s="1" t="s">
        <v>1276</v>
      </c>
      <c r="C471" s="2" t="s">
        <v>317</v>
      </c>
      <c r="D471" s="1" t="s">
        <v>5</v>
      </c>
      <c r="E471" s="1" t="s">
        <v>6</v>
      </c>
      <c r="F471" s="1" t="s">
        <v>1277</v>
      </c>
      <c r="G471" s="1">
        <v>1938.04</v>
      </c>
      <c r="H471" s="1"/>
      <c r="I471" s="1" t="s">
        <v>1278</v>
      </c>
      <c r="J471" s="1" t="s">
        <v>1279</v>
      </c>
      <c r="K471" s="1"/>
      <c r="L471" s="1"/>
      <c r="M471" s="1" t="s">
        <v>1280</v>
      </c>
      <c r="N471" s="1"/>
      <c r="O471" s="1"/>
      <c r="P471" s="1" t="s">
        <v>318</v>
      </c>
      <c r="Q471" s="1" t="s">
        <v>319</v>
      </c>
      <c r="R471" s="5" t="s">
        <v>1211</v>
      </c>
    </row>
    <row r="472" spans="1:18" ht="33" customHeight="1">
      <c r="A472" s="1"/>
      <c r="B472" s="1" t="s">
        <v>1281</v>
      </c>
      <c r="C472" s="2" t="s">
        <v>317</v>
      </c>
      <c r="D472" s="1" t="s">
        <v>5</v>
      </c>
      <c r="E472" s="1" t="s">
        <v>6</v>
      </c>
      <c r="F472" s="1" t="s">
        <v>1277</v>
      </c>
      <c r="G472" s="1">
        <v>1938.04</v>
      </c>
      <c r="H472" s="1"/>
      <c r="I472" s="1" t="s">
        <v>1278</v>
      </c>
      <c r="J472" s="1" t="s">
        <v>1279</v>
      </c>
      <c r="K472" s="1"/>
      <c r="L472" s="1"/>
      <c r="M472" s="1" t="s">
        <v>1280</v>
      </c>
      <c r="N472" s="1"/>
      <c r="O472" s="1"/>
      <c r="P472" s="1" t="s">
        <v>320</v>
      </c>
      <c r="Q472" s="1" t="s">
        <v>321</v>
      </c>
    </row>
    <row r="473" spans="1:18" ht="33" customHeight="1">
      <c r="B473" s="17" t="s">
        <v>588</v>
      </c>
      <c r="C473" s="18" t="s">
        <v>317</v>
      </c>
      <c r="D473" s="17" t="s">
        <v>5</v>
      </c>
      <c r="E473" s="17" t="s">
        <v>372</v>
      </c>
      <c r="F473" s="17"/>
      <c r="G473" s="17"/>
      <c r="H473" s="17"/>
      <c r="I473" s="17"/>
      <c r="J473" s="17"/>
      <c r="K473" s="17"/>
      <c r="L473" s="17"/>
      <c r="M473" s="17" t="s">
        <v>16</v>
      </c>
      <c r="N473" s="17"/>
      <c r="O473" s="17" t="s">
        <v>453</v>
      </c>
      <c r="P473" s="17" t="s">
        <v>601</v>
      </c>
      <c r="Q473" s="17"/>
    </row>
    <row r="474" spans="1:18" ht="33" customHeight="1">
      <c r="A474" s="1">
        <v>241</v>
      </c>
      <c r="B474" s="1"/>
      <c r="C474" s="2" t="s">
        <v>364</v>
      </c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 t="s">
        <v>56</v>
      </c>
      <c r="Q474" s="1" t="s">
        <v>354</v>
      </c>
      <c r="R474" s="5" t="s">
        <v>1282</v>
      </c>
    </row>
    <row r="475" spans="1:18" ht="33" customHeight="1">
      <c r="A475" s="5">
        <v>242</v>
      </c>
      <c r="B475" s="17" t="s">
        <v>123</v>
      </c>
      <c r="C475" s="18" t="s">
        <v>519</v>
      </c>
      <c r="D475" s="17" t="s">
        <v>5</v>
      </c>
      <c r="E475" s="19" t="s">
        <v>372</v>
      </c>
      <c r="F475" s="19" t="s">
        <v>151</v>
      </c>
      <c r="G475" s="20">
        <v>1959.12</v>
      </c>
      <c r="H475" s="17"/>
      <c r="I475" s="17" t="s">
        <v>31</v>
      </c>
      <c r="J475" s="19" t="s">
        <v>24</v>
      </c>
      <c r="K475" s="19" t="s">
        <v>25</v>
      </c>
      <c r="L475" s="19" t="s">
        <v>520</v>
      </c>
      <c r="M475" s="19" t="s">
        <v>16</v>
      </c>
      <c r="N475" s="17"/>
      <c r="O475" s="17"/>
      <c r="P475" s="11" t="s">
        <v>462</v>
      </c>
      <c r="Q475" s="17"/>
      <c r="R475" s="5" t="s">
        <v>1283</v>
      </c>
    </row>
    <row r="476" spans="1:18" ht="33" customHeight="1">
      <c r="A476" s="1">
        <v>243</v>
      </c>
      <c r="B476" s="12" t="s">
        <v>27</v>
      </c>
      <c r="C476" s="13" t="s">
        <v>322</v>
      </c>
      <c r="D476" s="1" t="s">
        <v>5</v>
      </c>
      <c r="E476" s="12" t="s">
        <v>6</v>
      </c>
      <c r="F476" s="12" t="s">
        <v>7</v>
      </c>
      <c r="G476" s="14">
        <v>1965.05</v>
      </c>
      <c r="H476" s="1"/>
      <c r="I476" s="1" t="s">
        <v>63</v>
      </c>
      <c r="J476" s="12" t="s">
        <v>1284</v>
      </c>
      <c r="K476" s="12" t="s">
        <v>14</v>
      </c>
      <c r="L476" s="12" t="s">
        <v>323</v>
      </c>
      <c r="M476" s="12" t="s">
        <v>16</v>
      </c>
      <c r="N476" s="1"/>
      <c r="O476" s="1"/>
      <c r="P476" s="28" t="s">
        <v>56</v>
      </c>
      <c r="Q476" s="14" t="s">
        <v>709</v>
      </c>
      <c r="R476" s="5" t="s">
        <v>1283</v>
      </c>
    </row>
    <row r="477" spans="1:18" ht="33" customHeight="1">
      <c r="B477" s="17" t="s">
        <v>27</v>
      </c>
      <c r="C477" s="18" t="s">
        <v>322</v>
      </c>
      <c r="D477" s="17" t="s">
        <v>5</v>
      </c>
      <c r="E477" s="19" t="s">
        <v>372</v>
      </c>
      <c r="F477" s="19" t="s">
        <v>7</v>
      </c>
      <c r="G477" s="20">
        <v>1965.05</v>
      </c>
      <c r="H477" s="17"/>
      <c r="I477" s="17" t="s">
        <v>63</v>
      </c>
      <c r="J477" s="19" t="s">
        <v>14</v>
      </c>
      <c r="K477" s="19" t="s">
        <v>14</v>
      </c>
      <c r="L477" s="19" t="s">
        <v>323</v>
      </c>
      <c r="M477" s="19" t="s">
        <v>16</v>
      </c>
      <c r="N477" s="17"/>
      <c r="O477" s="17"/>
      <c r="P477" s="11" t="s">
        <v>462</v>
      </c>
      <c r="Q477" s="17"/>
    </row>
    <row r="478" spans="1:18" ht="33" customHeight="1">
      <c r="A478" s="5">
        <v>244</v>
      </c>
      <c r="B478" s="15"/>
      <c r="C478" s="21" t="s">
        <v>439</v>
      </c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 t="s">
        <v>1285</v>
      </c>
      <c r="P478" s="9" t="s">
        <v>1286</v>
      </c>
      <c r="Q478" s="15" t="s">
        <v>1287</v>
      </c>
      <c r="R478" s="5" t="s">
        <v>1288</v>
      </c>
    </row>
    <row r="479" spans="1:18" ht="33" customHeight="1">
      <c r="A479" s="5">
        <v>245</v>
      </c>
      <c r="B479" s="5" t="s">
        <v>1289</v>
      </c>
      <c r="C479" s="34" t="s">
        <v>563</v>
      </c>
      <c r="D479" s="4" t="s">
        <v>5</v>
      </c>
      <c r="F479" s="17" t="str">
        <f>VLOOKUP(C479,[4]表1!$A$3:$C$74,3,0)</f>
        <v>湖南湘潭</v>
      </c>
      <c r="G479" s="35">
        <v>1943.03</v>
      </c>
      <c r="J479" s="17"/>
      <c r="M479" s="17" t="str">
        <f>VLOOKUP(C479,[3]退休人员!$D$4:$Z$620,23,0)</f>
        <v>副教授</v>
      </c>
      <c r="N479" s="5" t="s">
        <v>564</v>
      </c>
      <c r="R479" s="5" t="s">
        <v>1290</v>
      </c>
    </row>
    <row r="480" spans="1:18" ht="33" customHeight="1">
      <c r="A480" s="1">
        <v>246</v>
      </c>
      <c r="B480" s="1"/>
      <c r="C480" s="2" t="s">
        <v>365</v>
      </c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 t="s">
        <v>56</v>
      </c>
      <c r="Q480" s="1" t="s">
        <v>366</v>
      </c>
      <c r="R480" s="5" t="s">
        <v>1291</v>
      </c>
    </row>
    <row r="481" spans="1:18" ht="33" customHeight="1">
      <c r="A481" s="1"/>
      <c r="B481" s="1"/>
      <c r="C481" s="2" t="s">
        <v>365</v>
      </c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1" t="s">
        <v>339</v>
      </c>
      <c r="Q481" s="1" t="s">
        <v>340</v>
      </c>
    </row>
    <row r="482" spans="1:18" ht="33" customHeight="1">
      <c r="A482" s="1">
        <v>247</v>
      </c>
      <c r="B482" s="1" t="s">
        <v>3</v>
      </c>
      <c r="C482" s="2" t="s">
        <v>324</v>
      </c>
      <c r="D482" s="1" t="s">
        <v>5</v>
      </c>
      <c r="E482" s="1" t="s">
        <v>6</v>
      </c>
      <c r="F482" s="1" t="s">
        <v>188</v>
      </c>
      <c r="G482" s="1">
        <v>1953.06</v>
      </c>
      <c r="H482" s="1"/>
      <c r="I482" s="1" t="s">
        <v>1292</v>
      </c>
      <c r="J482" s="1" t="s">
        <v>325</v>
      </c>
      <c r="K482" s="1"/>
      <c r="L482" s="1"/>
      <c r="M482" s="1" t="s">
        <v>1293</v>
      </c>
      <c r="N482" s="1" t="str">
        <f>VLOOKUP(C482,[1]Sheet1!$C$6:$P$77,14,0)</f>
        <v>正厅级</v>
      </c>
      <c r="O482" s="1"/>
      <c r="P482" s="1" t="s">
        <v>75</v>
      </c>
      <c r="Q482" s="1" t="s">
        <v>326</v>
      </c>
      <c r="R482" s="5" t="s">
        <v>1294</v>
      </c>
    </row>
    <row r="483" spans="1:18" ht="33" customHeight="1">
      <c r="A483" s="1"/>
      <c r="B483" s="1" t="s">
        <v>3</v>
      </c>
      <c r="C483" s="2" t="s">
        <v>324</v>
      </c>
      <c r="D483" s="1" t="s">
        <v>5</v>
      </c>
      <c r="E483" s="1" t="s">
        <v>6</v>
      </c>
      <c r="F483" s="1" t="s">
        <v>188</v>
      </c>
      <c r="G483" s="1">
        <v>1953.06</v>
      </c>
      <c r="H483" s="1"/>
      <c r="I483" s="1" t="s">
        <v>1292</v>
      </c>
      <c r="J483" s="1" t="s">
        <v>325</v>
      </c>
      <c r="K483" s="1"/>
      <c r="L483" s="1"/>
      <c r="M483" s="1" t="s">
        <v>1293</v>
      </c>
      <c r="N483" s="1" t="str">
        <f>VLOOKUP(C483,[1]Sheet1!$C$6:$P$77,14,0)</f>
        <v>正厅级</v>
      </c>
      <c r="O483" s="1"/>
      <c r="P483" s="1" t="s">
        <v>327</v>
      </c>
      <c r="Q483" s="1"/>
    </row>
    <row r="484" spans="1:18" ht="33" customHeight="1">
      <c r="B484" s="17" t="s">
        <v>588</v>
      </c>
      <c r="C484" s="18" t="s">
        <v>324</v>
      </c>
      <c r="D484" s="17" t="s">
        <v>5</v>
      </c>
      <c r="E484" s="17" t="s">
        <v>372</v>
      </c>
      <c r="F484" s="17"/>
      <c r="G484" s="17"/>
      <c r="H484" s="17"/>
      <c r="I484" s="17"/>
      <c r="J484" s="17"/>
      <c r="K484" s="17"/>
      <c r="L484" s="17"/>
      <c r="M484" s="17" t="s">
        <v>16</v>
      </c>
      <c r="N484" s="17" t="s">
        <v>176</v>
      </c>
      <c r="O484" s="17" t="s">
        <v>453</v>
      </c>
      <c r="P484" s="11" t="s">
        <v>176</v>
      </c>
    </row>
    <row r="485" spans="1:18" ht="33" customHeight="1">
      <c r="B485" s="23" t="s">
        <v>615</v>
      </c>
      <c r="C485" s="24" t="s">
        <v>324</v>
      </c>
      <c r="D485" s="23" t="s">
        <v>5</v>
      </c>
      <c r="E485" s="23" t="s">
        <v>6</v>
      </c>
      <c r="F485" s="23" t="s">
        <v>49</v>
      </c>
      <c r="G485" s="23">
        <v>1953.06</v>
      </c>
      <c r="H485" s="25"/>
      <c r="I485" s="23" t="s">
        <v>8</v>
      </c>
      <c r="J485" s="23" t="s">
        <v>632</v>
      </c>
      <c r="K485" s="25"/>
      <c r="L485" s="23" t="s">
        <v>523</v>
      </c>
      <c r="M485" s="23" t="s">
        <v>675</v>
      </c>
      <c r="N485" s="23" t="s">
        <v>627</v>
      </c>
      <c r="O485" s="25"/>
      <c r="P485" s="23" t="s">
        <v>624</v>
      </c>
      <c r="Q485" s="23" t="s">
        <v>633</v>
      </c>
    </row>
    <row r="486" spans="1:18" ht="33" customHeight="1">
      <c r="A486" s="1">
        <v>248</v>
      </c>
      <c r="B486" s="1" t="s">
        <v>71</v>
      </c>
      <c r="C486" s="2" t="s">
        <v>328</v>
      </c>
      <c r="D486" s="10" t="s">
        <v>5</v>
      </c>
      <c r="E486" s="10" t="s">
        <v>6</v>
      </c>
      <c r="F486" s="1" t="s">
        <v>49</v>
      </c>
      <c r="G486" s="1">
        <v>1945.08</v>
      </c>
      <c r="H486" s="1"/>
      <c r="I486" s="1" t="s">
        <v>1295</v>
      </c>
      <c r="J486" s="42" t="s">
        <v>24</v>
      </c>
      <c r="K486" s="1"/>
      <c r="L486" s="1"/>
      <c r="M486" s="11" t="s">
        <v>1296</v>
      </c>
      <c r="N486" s="1"/>
      <c r="O486" s="1"/>
      <c r="P486" s="1" t="s">
        <v>329</v>
      </c>
      <c r="Q486" s="1" t="s">
        <v>88</v>
      </c>
      <c r="R486" s="5" t="s">
        <v>1297</v>
      </c>
    </row>
    <row r="487" spans="1:18" ht="33" customHeight="1">
      <c r="A487" s="1">
        <v>249</v>
      </c>
      <c r="B487" s="12" t="s">
        <v>116</v>
      </c>
      <c r="C487" s="13" t="s">
        <v>330</v>
      </c>
      <c r="D487" s="12" t="s">
        <v>5</v>
      </c>
      <c r="E487" s="12" t="s">
        <v>6</v>
      </c>
      <c r="F487" s="12" t="s">
        <v>198</v>
      </c>
      <c r="G487" s="14">
        <v>1959.01</v>
      </c>
      <c r="H487" s="12"/>
      <c r="I487" s="1"/>
      <c r="J487" s="12" t="s">
        <v>24</v>
      </c>
      <c r="K487" s="12" t="s">
        <v>92</v>
      </c>
      <c r="L487" s="12" t="s">
        <v>331</v>
      </c>
      <c r="M487" s="12" t="s">
        <v>42</v>
      </c>
      <c r="N487" s="12" t="s">
        <v>33</v>
      </c>
      <c r="O487" s="12"/>
      <c r="P487" s="12" t="s">
        <v>56</v>
      </c>
      <c r="Q487" s="14" t="s">
        <v>1298</v>
      </c>
      <c r="R487" s="5" t="s">
        <v>716</v>
      </c>
    </row>
    <row r="488" spans="1:18" ht="33" customHeight="1">
      <c r="A488" s="1">
        <v>250</v>
      </c>
      <c r="B488" s="1" t="s">
        <v>3</v>
      </c>
      <c r="C488" s="2" t="s">
        <v>332</v>
      </c>
      <c r="D488" s="10" t="s">
        <v>5</v>
      </c>
      <c r="E488" s="10" t="s">
        <v>6</v>
      </c>
      <c r="F488" s="1" t="s">
        <v>40</v>
      </c>
      <c r="G488" s="1">
        <v>1939.08</v>
      </c>
      <c r="H488" s="1"/>
      <c r="I488" s="1" t="s">
        <v>1299</v>
      </c>
      <c r="J488" s="1" t="s">
        <v>1300</v>
      </c>
      <c r="K488" s="1"/>
      <c r="L488" s="1"/>
      <c r="M488" s="11" t="s">
        <v>1301</v>
      </c>
      <c r="N488" s="1"/>
      <c r="O488" s="1"/>
      <c r="P488" s="1" t="s">
        <v>75</v>
      </c>
      <c r="Q488" s="1" t="s">
        <v>97</v>
      </c>
      <c r="R488" s="5" t="s">
        <v>1302</v>
      </c>
    </row>
    <row r="489" spans="1:18" ht="33" customHeight="1" thickBot="1">
      <c r="A489" s="5">
        <v>251</v>
      </c>
      <c r="B489" s="6" t="s">
        <v>27</v>
      </c>
      <c r="C489" s="7" t="s">
        <v>419</v>
      </c>
      <c r="D489" s="6" t="s">
        <v>29</v>
      </c>
      <c r="E489" s="6" t="s">
        <v>372</v>
      </c>
      <c r="F489" s="6" t="s">
        <v>420</v>
      </c>
      <c r="G489" s="8">
        <v>1977.05</v>
      </c>
      <c r="H489" s="6"/>
      <c r="I489" s="6" t="s">
        <v>373</v>
      </c>
      <c r="J489" s="6" t="s">
        <v>374</v>
      </c>
      <c r="K489" s="6" t="s">
        <v>25</v>
      </c>
      <c r="L489" s="6" t="s">
        <v>421</v>
      </c>
      <c r="M489" s="6" t="s">
        <v>413</v>
      </c>
      <c r="N489" s="6"/>
      <c r="O489" s="6" t="s">
        <v>757</v>
      </c>
      <c r="P489" s="6" t="s">
        <v>422</v>
      </c>
      <c r="Q489" s="6"/>
      <c r="R489" s="5" t="s">
        <v>1303</v>
      </c>
    </row>
    <row r="490" spans="1:18" ht="33" customHeight="1" thickBot="1">
      <c r="A490" s="71" t="s">
        <v>1306</v>
      </c>
      <c r="B490" s="72" t="s">
        <v>615</v>
      </c>
      <c r="C490" s="73" t="s">
        <v>1307</v>
      </c>
      <c r="D490" s="73" t="s">
        <v>5</v>
      </c>
      <c r="E490" s="73"/>
      <c r="F490" s="73"/>
      <c r="G490" s="74"/>
      <c r="H490" s="75">
        <v>2003.04</v>
      </c>
      <c r="I490" s="75"/>
      <c r="J490" s="75"/>
      <c r="K490" s="75"/>
      <c r="L490" s="75"/>
      <c r="M490" s="73" t="s">
        <v>16</v>
      </c>
      <c r="N490" s="73" t="s">
        <v>636</v>
      </c>
      <c r="O490" s="75"/>
      <c r="P490" s="72" t="s">
        <v>642</v>
      </c>
      <c r="Q490" s="73" t="s">
        <v>1308</v>
      </c>
      <c r="R490" s="5" t="s">
        <v>1309</v>
      </c>
    </row>
    <row r="491" spans="1:18" ht="33" customHeight="1" thickBot="1">
      <c r="C491" s="76" t="s">
        <v>1318</v>
      </c>
      <c r="D491" s="76" t="s">
        <v>29</v>
      </c>
      <c r="E491" s="76" t="s">
        <v>372</v>
      </c>
      <c r="F491" s="77"/>
      <c r="G491" s="77"/>
      <c r="H491" s="77"/>
      <c r="I491" s="77"/>
      <c r="J491" s="77"/>
      <c r="K491" s="77"/>
      <c r="L491" s="77"/>
      <c r="M491" s="76" t="s">
        <v>42</v>
      </c>
      <c r="N491" s="77" t="s">
        <v>423</v>
      </c>
      <c r="O491" s="78" t="s">
        <v>453</v>
      </c>
      <c r="P491" s="76"/>
      <c r="Q491" s="77" t="s">
        <v>1319</v>
      </c>
      <c r="R491" s="5" t="s">
        <v>1322</v>
      </c>
    </row>
    <row r="492" spans="1:18" ht="33" customHeight="1">
      <c r="C492" s="79" t="s">
        <v>1320</v>
      </c>
      <c r="D492" s="80" t="s">
        <v>5</v>
      </c>
      <c r="E492" s="80" t="s">
        <v>372</v>
      </c>
      <c r="F492" s="81"/>
      <c r="G492" s="81"/>
      <c r="H492" s="81"/>
      <c r="I492" s="81"/>
      <c r="J492" s="81"/>
      <c r="K492" s="81"/>
      <c r="L492" s="81"/>
      <c r="M492" s="80" t="s">
        <v>192</v>
      </c>
      <c r="N492" s="81" t="s">
        <v>616</v>
      </c>
      <c r="O492" s="82" t="s">
        <v>453</v>
      </c>
      <c r="P492" s="80" t="s">
        <v>1321</v>
      </c>
      <c r="Q492" s="81" t="s">
        <v>592</v>
      </c>
      <c r="R492" s="5" t="s">
        <v>1323</v>
      </c>
    </row>
  </sheetData>
  <sortState ref="A2:Q489">
    <sortCondition ref="C2:C489"/>
  </sortState>
  <phoneticPr fontId="1" type="noConversion"/>
  <pageMargins left="0.35" right="0.24" top="0.54" bottom="0.3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入志类别及部门负责表</vt:lpstr>
      <vt:lpstr>定级表</vt:lpstr>
      <vt:lpstr>汇总表合并</vt:lpstr>
      <vt:lpstr>汇总表合并!OLE_LINK1</vt:lpstr>
      <vt:lpstr>定级表!Print_Area</vt:lpstr>
      <vt:lpstr>汇总表合并!Print_Area</vt:lpstr>
      <vt:lpstr>入志类别及部门负责表!Print_Area</vt:lpstr>
      <vt:lpstr>汇总表合并!Print_Titles</vt:lpstr>
      <vt:lpstr>入志类别及部门负责表!Print_Titles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肖萍</dc:creator>
  <cp:lastModifiedBy>肖萍</cp:lastModifiedBy>
  <cp:lastPrinted>2017-03-13T01:43:38Z</cp:lastPrinted>
  <dcterms:created xsi:type="dcterms:W3CDTF">2016-11-18T08:05:19Z</dcterms:created>
  <dcterms:modified xsi:type="dcterms:W3CDTF">2017-03-13T01:44:35Z</dcterms:modified>
</cp:coreProperties>
</file>